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Upgrade to Full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Settings" sheetId="4" state="visible" r:id="rId4"/>
    <sheet xmlns:r="http://schemas.openxmlformats.org/officeDocument/2006/relationships" name="Income" sheetId="5" state="visible" r:id="rId5"/>
    <sheet xmlns:r="http://schemas.openxmlformats.org/officeDocument/2006/relationships" name="Expens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;[Red]-$#,##0.00"/>
    <numFmt numFmtId="165" formatCode="mmm d, yyyy"/>
    <numFmt numFmtId="166" formatCode="0.0%"/>
    <numFmt numFmtId="167" formatCode="yyyy-mm-dd"/>
  </numFmts>
  <fonts count="13">
    <font>
      <name val="Calibri"/>
      <family val="2"/>
      <color theme="1"/>
      <sz val="11"/>
      <scheme val="minor"/>
    </font>
    <font>
      <b val="1"/>
      <color rgb="001F3A5F"/>
      <sz val="18"/>
    </font>
    <font>
      <i val="1"/>
      <color rgb="00667085"/>
      <sz val="10"/>
    </font>
    <font>
      <b val="1"/>
      <color rgb="00B42318"/>
    </font>
    <font>
      <b val="1"/>
    </font>
    <font>
      <i val="1"/>
      <color rgb="00667085"/>
    </font>
    <font>
      <b val="1"/>
      <color rgb="001F3A5F"/>
    </font>
    <font>
      <b val="1"/>
      <color rgb="00FFFFFF"/>
      <sz val="12"/>
    </font>
    <font>
      <b val="1"/>
      <color rgb="00FFFFFF"/>
    </font>
    <font>
      <b val="1"/>
      <color rgb="00067647"/>
      <sz val="14"/>
    </font>
    <font>
      <b val="1"/>
      <color rgb="002A9D8F"/>
    </font>
    <font>
      <b val="1"/>
      <color rgb="001F3A5F"/>
      <sz val="12"/>
    </font>
    <font>
      <b val="1"/>
      <color rgb="00FFFFFF"/>
      <sz val="14"/>
    </font>
  </fonts>
  <fills count="8">
    <fill>
      <patternFill/>
    </fill>
    <fill>
      <patternFill patternType="gray125"/>
    </fill>
    <fill>
      <patternFill patternType="solid">
        <fgColor rgb="00FEE4E2"/>
      </patternFill>
    </fill>
    <fill>
      <patternFill patternType="solid">
        <fgColor rgb="00FFF4CC"/>
      </patternFill>
    </fill>
    <fill>
      <patternFill patternType="solid">
        <fgColor rgb="00E8F1F8"/>
      </patternFill>
    </fill>
    <fill>
      <patternFill patternType="solid">
        <fgColor rgb="002A9D8F"/>
      </patternFill>
    </fill>
    <fill>
      <patternFill patternType="solid">
        <fgColor rgb="001F3A5F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5" fillId="0" borderId="0" pivotButton="0" quotePrefix="0" xfId="0"/>
    <xf numFmtId="0" fontId="10" fillId="0" borderId="0" pivotButton="0" quotePrefix="0" xfId="0"/>
    <xf numFmtId="0" fontId="8" fillId="6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4" borderId="1" pivotButton="0" quotePrefix="0" xfId="0"/>
    <xf numFmtId="164" fontId="6" fillId="4" borderId="1" pivotButton="0" quotePrefix="0" xfId="0"/>
    <xf numFmtId="165" fontId="0" fillId="4" borderId="1" pivotButton="0" quotePrefix="0" xfId="0"/>
    <xf numFmtId="0" fontId="7" fillId="5" borderId="0" pivotButton="0" quotePrefix="0" xfId="0"/>
    <xf numFmtId="0" fontId="0" fillId="5" borderId="0" pivotButton="0" quotePrefix="0" xfId="0"/>
    <xf numFmtId="0" fontId="4" fillId="0" borderId="1" pivotButton="0" quotePrefix="0" xfId="0"/>
    <xf numFmtId="166" fontId="6" fillId="4" borderId="1" pivotButton="0" quotePrefix="0" xfId="0"/>
    <xf numFmtId="0" fontId="3" fillId="2" borderId="0" pivotButton="0" quotePrefix="0" xfId="0"/>
    <xf numFmtId="1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166" fontId="0" fillId="3" borderId="1" applyProtection="1" pivotButton="0" quotePrefix="0" xfId="0">
      <protection locked="0" hidden="0"/>
    </xf>
    <xf numFmtId="167" fontId="0" fillId="3" borderId="1" applyProtection="1" pivotButton="0" quotePrefix="0" xfId="0">
      <protection locked="0" hidden="0"/>
    </xf>
    <xf numFmtId="164" fontId="0" fillId="3" borderId="1" applyProtection="1" pivotButton="0" quotePrefix="0" xfId="0">
      <protection locked="0" hidden="0"/>
    </xf>
    <xf numFmtId="0" fontId="0" fillId="4" borderId="1" pivotButton="0" quotePrefix="0" xfId="0"/>
    <xf numFmtId="9" fontId="0" fillId="3" borderId="1" applyProtection="1" pivotButton="0" quotePrefix="0" xfId="0">
      <protection locked="0" hidden="0"/>
    </xf>
    <xf numFmtId="167" fontId="0" fillId="4" borderId="1" pivotButton="0" quotePrefix="0" xfId="0"/>
    <xf numFmtId="1" fontId="0" fillId="4" borderId="1" pivotButton="0" quotePrefix="0" xfId="0"/>
    <xf numFmtId="3" fontId="6" fillId="4" borderId="1" pivotButton="0" quotePrefix="0" xfId="0"/>
    <xf numFmtId="164" fontId="9" fillId="4" borderId="1" pivotButton="0" quotePrefix="0" xfId="0"/>
    <xf numFmtId="0" fontId="3" fillId="0" borderId="0" pivotButton="0" quotePrefix="0" xfId="0"/>
    <xf numFmtId="0" fontId="12" fillId="5" borderId="0" pivotButton="0" quotePrefix="0" xfId="0"/>
    <xf numFmtId="0" fontId="7" fillId="6" borderId="0" pivotButton="0" quotePrefix="0" xfId="0"/>
    <xf numFmtId="0" fontId="8" fillId="6" borderId="0" applyAlignment="1" pivotButton="0" quotePrefix="0" xfId="0">
      <alignment horizontal="center"/>
    </xf>
    <xf numFmtId="0" fontId="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center" wrapText="1"/>
    </xf>
    <xf numFmtId="0" fontId="0" fillId="7" borderId="0" applyAlignment="1" pivotButton="0" quotePrefix="0" xfId="0">
      <alignment horizontal="left" wrapText="1"/>
    </xf>
    <xf numFmtId="0" fontId="0" fillId="7" borderId="0" applyAlignment="1" pivotButton="0" quotePrefix="0" xfId="0">
      <alignment horizontal="center" wrapText="1"/>
    </xf>
    <xf numFmtId="0" fontId="6" fillId="0" borderId="0" pivotButton="0" quotePrefix="0" xfId="0"/>
    <xf numFmtId="164" fontId="0" fillId="4" borderId="1" pivotButton="0" quotePrefix="0" xfId="0"/>
    <xf numFmtId="164" fontId="6" fillId="4" borderId="1" pivotButton="0" quotePrefix="0" xfId="0"/>
    <xf numFmtId="165" fontId="0" fillId="4" borderId="1" pivotButton="0" quotePrefix="0" xfId="0"/>
    <xf numFmtId="166" fontId="6" fillId="4" borderId="1" pivotButton="0" quotePrefix="0" xfId="0"/>
    <xf numFmtId="164" fontId="5" fillId="4" borderId="1" pivotButton="0" quotePrefix="0" xfId="0"/>
    <xf numFmtId="166" fontId="0" fillId="3" borderId="1" applyProtection="1" pivotButton="0" quotePrefix="0" xfId="0">
      <protection locked="0" hidden="0"/>
    </xf>
    <xf numFmtId="167" fontId="0" fillId="3" borderId="1" applyProtection="1" pivotButton="0" quotePrefix="0" xfId="0">
      <protection locked="0" hidden="0"/>
    </xf>
    <xf numFmtId="164" fontId="0" fillId="3" borderId="1" applyProtection="1" pivotButton="0" quotePrefix="0" xfId="0">
      <protection locked="0" hidden="0"/>
    </xf>
    <xf numFmtId="167" fontId="3" fillId="2" borderId="1" applyProtection="1" pivotButton="0" quotePrefix="0" xfId="0">
      <protection locked="0" hidden="0"/>
    </xf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EE4E2"/>
        </patternFill>
      </fill>
    </dxf>
    <dxf>
      <font>
        <b val="1"/>
        <color rgb="0006764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calchubtemplates.lemonsqueezy.com/checkout/buy/d0cd5c72-e979-4c84-ad66-4902ea7a81f5" TargetMode="External" Id="rId1"/><Relationship Type="http://schemas.openxmlformats.org/officeDocument/2006/relationships/hyperlink" Target="https://calchubtemplates.lemonsqueezy.com/checkout/buy/874cec82-5b69-465a-90e1-64d667f8ebb3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1"/>
    <row r="2">
      <c r="B2" s="1" t="inlineStr">
        <is>
          <t>Freelancer Business Tracker</t>
        </is>
      </c>
    </row>
    <row r="3">
      <c r="B3" s="31" t="inlineStr">
        <is>
          <t>FREE LITE VERSION · by CalcHub Templates · see the “Upgrade to Full” tab for the complete Freelancer Business Tracker</t>
        </is>
      </c>
    </row>
    <row r="4"/>
    <row r="5">
      <c r="B5" s="3" t="inlineStr">
        <is>
          <t>HOW TO USE:</t>
        </is>
      </c>
    </row>
    <row r="6">
      <c r="B6" s="4" t="inlineStr">
        <is>
          <t>1. Settings: set your tax year, estimated federal &amp; state rates and payment terms. Edit expense categories if you like.</t>
        </is>
      </c>
    </row>
    <row r="7">
      <c r="B7" s="4" t="inlineStr">
        <is>
          <t>2. Income: log every payment received (date, client, amount). The IRS estimated-tax quarter is filled in automatically.</t>
        </is>
      </c>
    </row>
    <row r="8">
      <c r="B8" s="4" t="inlineStr">
        <is>
          <t>3. Expenses: log costs with a category (dropdown) and deductible % (e.g. 50% for meals or a shared phone).</t>
        </is>
      </c>
    </row>
    <row r="9">
      <c r="B9" s="4" t="inlineStr">
        <is>
          <t>4. Invoices: track invoices you send. Due dates and days overdue calculate automatically; overdue rows turn red.</t>
        </is>
      </c>
    </row>
    <row r="10">
      <c r="B10" s="4" t="inlineStr">
        <is>
          <t>5. Rate Planner: enter your target take-home pay and hours to get your minimum hourly and day rate.</t>
        </is>
      </c>
    </row>
    <row r="11">
      <c r="B11" s="4" t="inlineStr">
        <is>
          <t>6. Dashboard: monthly profit, chart, and how much to set aside for each US quarterly estimated payment (Apr 15, Jun 15, Sep 15, Jan 15).</t>
        </is>
      </c>
    </row>
    <row r="12">
      <c r="B12" s="3" t="inlineStr">
        <is>
          <t>NOTES:</t>
        </is>
      </c>
    </row>
    <row r="13">
      <c r="B13" s="4" t="inlineStr">
        <is>
          <t>US estimated-tax periods are uneven (Q2 = Apr–May, Q3 = Jun–Aug, Q4 = Sep–Dec) — this tracker follows the IRS periods.</t>
        </is>
      </c>
    </row>
    <row r="14">
      <c r="B14" s="4" t="inlineStr">
        <is>
          <t>The set-aside is a simplified estimate (SE tax on 92.35% of profit + your income-tax rates). Confirm actual liability with a tax professional or IRS Form 1040-ES.</t>
        </is>
      </c>
    </row>
    <row r="15">
      <c r="B15" s="4" t="inlineStr">
        <is>
          <t>Non-US freelancers: set the SE rate to 0 and enter your local tax rates; the tracker still works as an income/expense/invoice system.</t>
        </is>
      </c>
    </row>
    <row r="16">
      <c r="B16" s="4" t="inlineStr">
        <is>
          <t>Delete the example rows before starting (select yellow cells &gt; Delete).</t>
        </is>
      </c>
    </row>
    <row r="17"/>
    <row r="18">
      <c r="B18" s="5" t="inlineStr">
        <is>
          <t>Colour key:</t>
        </is>
      </c>
    </row>
    <row r="19">
      <c r="B19" s="6" t="inlineStr">
        <is>
          <t>Yellow cells = your inputs (editable)</t>
        </is>
      </c>
    </row>
    <row r="20">
      <c r="B20" s="7" t="inlineStr">
        <is>
          <t>Blue cells = formulas (protected; Review &gt; Unprotect Sheet, no password, if you want to customise)</t>
        </is>
      </c>
    </row>
    <row r="21"/>
    <row r="22">
      <c r="B22" s="8" t="inlineStr">
        <is>
          <t>Disclaimer: for educational planning only; not financial, tax or legal advice.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A9D8F"/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8" customWidth="1" min="3" max="3"/>
    <col width="18" customWidth="1" min="4" max="4"/>
  </cols>
  <sheetData>
    <row r="2">
      <c r="B2" s="1" t="inlineStr">
        <is>
          <t>Upgrade to the full Freelancer Business Tracker</t>
        </is>
      </c>
    </row>
    <row r="3">
      <c r="B3" s="2" t="inlineStr">
        <is>
          <t>You are using the free lite version · CalcHub Templates · $12 one-time</t>
        </is>
      </c>
    </row>
    <row r="5">
      <c r="B5" s="32" t="inlineStr">
        <is>
          <t>▶ Buy the full version — $12 (instant download)</t>
        </is>
      </c>
    </row>
    <row r="6">
      <c r="B6" s="33" t="inlineStr">
        <is>
          <t>▶ Best value: all 8 templates in the Complete Bundle — $39 (worth $104)</t>
        </is>
      </c>
    </row>
    <row r="7">
      <c r="B7" s="8" t="inlineStr">
        <is>
          <t>Secure checkout by Lemon Squeezy. Works in Excel, Google Sheets &amp; LibreOffice.</t>
        </is>
      </c>
    </row>
    <row r="9">
      <c r="B9" s="34" t="inlineStr">
        <is>
          <t>Feature</t>
        </is>
      </c>
      <c r="C9" s="34" t="inlineStr">
        <is>
          <t>Free lite</t>
        </is>
      </c>
      <c r="D9" s="34" t="inlineStr">
        <is>
          <t>Full version</t>
        </is>
      </c>
    </row>
    <row r="10">
      <c r="B10" s="35" t="inlineStr">
        <is>
          <t>Income &amp; expense logs with dropdown categories</t>
        </is>
      </c>
      <c r="C10" s="36" t="inlineStr">
        <is>
          <t>40 rows each</t>
        </is>
      </c>
      <c r="D10" s="36" t="inlineStr">
        <is>
          <t>300 rows each</t>
        </is>
      </c>
    </row>
    <row r="11">
      <c r="B11" s="37" t="inlineStr">
        <is>
          <t>Deductible % and deductible amount</t>
        </is>
      </c>
      <c r="C11" s="38" t="inlineStr">
        <is>
          <t>✓</t>
        </is>
      </c>
      <c r="D11" s="38" t="inlineStr">
        <is>
          <t>✓</t>
        </is>
      </c>
    </row>
    <row r="12">
      <c r="B12" s="35" t="inlineStr">
        <is>
          <t>Automatic IRS estimated-tax quarter</t>
        </is>
      </c>
      <c r="C12" s="36" t="inlineStr">
        <is>
          <t>✓</t>
        </is>
      </c>
      <c r="D12" s="36" t="inlineStr">
        <is>
          <t>✓</t>
        </is>
      </c>
    </row>
    <row r="13">
      <c r="B13" s="37" t="inlineStr">
        <is>
          <t>Monthly income, expenses &amp; profit summary</t>
        </is>
      </c>
      <c r="C13" s="38" t="inlineStr">
        <is>
          <t>✓</t>
        </is>
      </c>
      <c r="D13" s="38" t="inlineStr">
        <is>
          <t>✓</t>
        </is>
      </c>
    </row>
    <row r="14">
      <c r="B14" s="35" t="inlineStr">
        <is>
          <t>Invoice tracker with overdue alerts</t>
        </is>
      </c>
      <c r="C14" s="36" t="inlineStr">
        <is>
          <t>—</t>
        </is>
      </c>
      <c r="D14" s="36" t="inlineStr">
        <is>
          <t>✓</t>
        </is>
      </c>
    </row>
    <row r="15">
      <c r="B15" s="37" t="inlineStr">
        <is>
          <t>Hourly &amp; day rate planner</t>
        </is>
      </c>
      <c r="C15" s="38" t="inlineStr">
        <is>
          <t>—</t>
        </is>
      </c>
      <c r="D15" s="38" t="inlineStr">
        <is>
          <t>✓</t>
        </is>
      </c>
    </row>
    <row r="16">
      <c r="B16" s="35" t="inlineStr">
        <is>
          <t>Dashboard charts</t>
        </is>
      </c>
      <c r="C16" s="36" t="inlineStr">
        <is>
          <t>—</t>
        </is>
      </c>
      <c r="D16" s="36" t="inlineStr">
        <is>
          <t>✓</t>
        </is>
      </c>
    </row>
    <row r="18">
      <c r="B18" s="39" t="inlineStr">
        <is>
          <t>The full version also includes:</t>
        </is>
      </c>
    </row>
    <row r="19">
      <c r="B19" t="inlineStr">
        <is>
          <t>✓ Monthly profit dashboard &amp; charts</t>
        </is>
      </c>
    </row>
    <row r="20">
      <c r="B20" t="inlineStr">
        <is>
          <t>✓ Quarterly estimated-tax planner</t>
        </is>
      </c>
    </row>
    <row r="21">
      <c r="B21" t="inlineStr">
        <is>
          <t>✓ Invoice tracker with overdue alerts</t>
        </is>
      </c>
    </row>
    <row r="23">
      <c r="B23" s="39" t="inlineStr">
        <is>
          <t>Full product description</t>
        </is>
      </c>
    </row>
    <row r="24" ht="62" customHeight="1">
      <c r="B24" s="4" t="inlineStr">
        <is>
          <t>Run your freelance business from one clean spreadsheet: income and expense log, profit dashboard, quarterly estimated-tax set-aside, an invoice log that flags overdue clients, and an hourly-rate planner.</t>
        </is>
      </c>
    </row>
    <row r="26">
      <c r="B26" s="8" t="inlineStr">
        <is>
          <t>Free lite version — personal use. Please share the download page rather than the file.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24:D24"/>
  </mergeCells>
  <hyperlinks>
    <hyperlink xmlns:r="http://schemas.openxmlformats.org/officeDocument/2006/relationships" ref="B5" r:id="rId1"/>
    <hyperlink xmlns:r="http://schemas.openxmlformats.org/officeDocument/2006/relationships" ref="B6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5" customWidth="1" min="3" max="3"/>
    <col width="18" customWidth="1" min="4" max="4"/>
    <col width="15" customWidth="1" min="5" max="5"/>
    <col width="15" customWidth="1" min="6" max="6"/>
    <col width="3" customWidth="1" min="7" max="7"/>
    <col width="28" customWidth="1" min="8" max="8"/>
    <col width="15" customWidth="1" min="9" max="9"/>
    <col width="15" customWidth="1" min="10" max="10"/>
    <col width="15" customWidth="1" min="11" max="11"/>
    <col width="15" customWidth="1" min="12" max="12"/>
    <col width="18" customWidth="1" min="13" max="13"/>
  </cols>
  <sheetData>
    <row r="1"/>
    <row r="2">
      <c r="B2" s="1" t="inlineStr">
        <is>
          <t>Freelancer Business Dashboard  (Free Lite)</t>
        </is>
      </c>
    </row>
    <row r="3">
      <c r="B3" s="2" t="inlineStr">
        <is>
          <t>Auto-calculated from Income, Expenses and Invoices</t>
        </is>
      </c>
    </row>
    <row r="4">
      <c r="B4" s="9">
        <f>"Tax year: "&amp;Settings!C6&amp;"   |   "&amp;Settings!C7</f>
        <v/>
      </c>
    </row>
    <row r="5"/>
    <row r="6">
      <c r="B6" s="10" t="inlineStr">
        <is>
          <t>Month</t>
        </is>
      </c>
      <c r="C6" s="10" t="inlineStr">
        <is>
          <t>Income</t>
        </is>
      </c>
      <c r="D6" s="10" t="inlineStr">
        <is>
          <t>Deductible expenses</t>
        </is>
      </c>
      <c r="E6" s="10" t="inlineStr">
        <is>
          <t>Net profit</t>
        </is>
      </c>
      <c r="F6" s="10" t="inlineStr">
        <is>
          <t>Tax set-aside</t>
        </is>
      </c>
      <c r="H6" s="10" t="inlineStr">
        <is>
          <t>US estimated tax period</t>
        </is>
      </c>
      <c r="I6" s="10" t="inlineStr">
        <is>
          <t>Income</t>
        </is>
      </c>
      <c r="J6" s="10" t="inlineStr">
        <is>
          <t>Expenses</t>
        </is>
      </c>
      <c r="K6" s="10" t="inlineStr">
        <is>
          <t>Net profit</t>
        </is>
      </c>
      <c r="L6" s="10" t="inlineStr">
        <is>
          <t>Set-aside</t>
        </is>
      </c>
      <c r="M6" s="10" t="inlineStr">
        <is>
          <t>Payment due</t>
        </is>
      </c>
    </row>
    <row r="7">
      <c r="B7" s="11" t="inlineStr">
        <is>
          <t>Jan</t>
        </is>
      </c>
      <c r="C7" s="40">
        <f>SUMIFS(Income!$G$6:$G$305,Income!$B$6:$B$305,"&gt;="&amp;DATE(Settings!$C$6,1,1),Income!$B$6:$B$305,"&lt;"&amp;DATE(Settings!$C$6,2,1))</f>
        <v/>
      </c>
      <c r="D7" s="40">
        <f>SUMIFS(Expenses!$H$6:$H$305,Expenses!$B$6:$B$305,"&gt;="&amp;DATE(Settings!$C$6,1,1),Expenses!$B$6:$B$305,"&lt;"&amp;DATE(Settings!$C$6,2,1))</f>
        <v/>
      </c>
      <c r="E7" s="40">
        <f>C7-D7</f>
        <v/>
      </c>
      <c r="F7" s="40">
        <f>MAX(0,E7)*Settings!$C$15</f>
        <v/>
      </c>
      <c r="H7" s="11" t="inlineStr">
        <is>
          <t>Q1 (Jan 1 – Mar 31)</t>
        </is>
      </c>
      <c r="I7" s="40">
        <f>SUMIF(Income!$H$6:$H$305,"Q1",Income!$G$6:$G$305)</f>
        <v/>
      </c>
      <c r="J7" s="40">
        <f>SUMIF(Expenses!$I$6:$I$305,"Q1",Expenses!$H$6:$H$305)</f>
        <v/>
      </c>
      <c r="K7" s="40">
        <f>I7-J7</f>
        <v/>
      </c>
      <c r="L7" s="41">
        <f>MAX(0,K7)*Settings!$C$15</f>
        <v/>
      </c>
      <c r="M7" s="42">
        <f>DATE(Settings!C6,4,15)</f>
        <v/>
      </c>
    </row>
    <row r="8">
      <c r="B8" s="11" t="inlineStr">
        <is>
          <t>Feb</t>
        </is>
      </c>
      <c r="C8" s="40">
        <f>SUMIFS(Income!$G$6:$G$305,Income!$B$6:$B$305,"&gt;="&amp;DATE(Settings!$C$6,2,1),Income!$B$6:$B$305,"&lt;"&amp;DATE(Settings!$C$6,3,1))</f>
        <v/>
      </c>
      <c r="D8" s="40">
        <f>SUMIFS(Expenses!$H$6:$H$305,Expenses!$B$6:$B$305,"&gt;="&amp;DATE(Settings!$C$6,2,1),Expenses!$B$6:$B$305,"&lt;"&amp;DATE(Settings!$C$6,3,1))</f>
        <v/>
      </c>
      <c r="E8" s="40">
        <f>C8-D8</f>
        <v/>
      </c>
      <c r="F8" s="40">
        <f>MAX(0,E8)*Settings!$C$15</f>
        <v/>
      </c>
      <c r="H8" s="11" t="inlineStr">
        <is>
          <t>Q2 (Apr 1 – May 31)</t>
        </is>
      </c>
      <c r="I8" s="40">
        <f>SUMIF(Income!$H$6:$H$305,"Q2",Income!$G$6:$G$305)</f>
        <v/>
      </c>
      <c r="J8" s="40">
        <f>SUMIF(Expenses!$I$6:$I$305,"Q2",Expenses!$H$6:$H$305)</f>
        <v/>
      </c>
      <c r="K8" s="40">
        <f>I8-J8</f>
        <v/>
      </c>
      <c r="L8" s="41">
        <f>MAX(0,K8)*Settings!$C$15</f>
        <v/>
      </c>
      <c r="M8" s="42">
        <f>DATE(Settings!C6,6,15)</f>
        <v/>
      </c>
    </row>
    <row r="9">
      <c r="B9" s="11" t="inlineStr">
        <is>
          <t>Mar</t>
        </is>
      </c>
      <c r="C9" s="40">
        <f>SUMIFS(Income!$G$6:$G$305,Income!$B$6:$B$305,"&gt;="&amp;DATE(Settings!$C$6,3,1),Income!$B$6:$B$305,"&lt;"&amp;DATE(Settings!$C$6,4,1))</f>
        <v/>
      </c>
      <c r="D9" s="40">
        <f>SUMIFS(Expenses!$H$6:$H$305,Expenses!$B$6:$B$305,"&gt;="&amp;DATE(Settings!$C$6,3,1),Expenses!$B$6:$B$305,"&lt;"&amp;DATE(Settings!$C$6,4,1))</f>
        <v/>
      </c>
      <c r="E9" s="40">
        <f>C9-D9</f>
        <v/>
      </c>
      <c r="F9" s="40">
        <f>MAX(0,E9)*Settings!$C$15</f>
        <v/>
      </c>
      <c r="H9" s="11" t="inlineStr">
        <is>
          <t>Q3 (Jun 1 – Aug 31)</t>
        </is>
      </c>
      <c r="I9" s="40">
        <f>SUMIF(Income!$H$6:$H$305,"Q3",Income!$G$6:$G$305)</f>
        <v/>
      </c>
      <c r="J9" s="40">
        <f>SUMIF(Expenses!$I$6:$I$305,"Q3",Expenses!$H$6:$H$305)</f>
        <v/>
      </c>
      <c r="K9" s="40">
        <f>I9-J9</f>
        <v/>
      </c>
      <c r="L9" s="41">
        <f>MAX(0,K9)*Settings!$C$15</f>
        <v/>
      </c>
      <c r="M9" s="42">
        <f>DATE(Settings!C6,9,15)</f>
        <v/>
      </c>
    </row>
    <row r="10">
      <c r="B10" s="11" t="inlineStr">
        <is>
          <t>Apr</t>
        </is>
      </c>
      <c r="C10" s="40">
        <f>SUMIFS(Income!$G$6:$G$305,Income!$B$6:$B$305,"&gt;="&amp;DATE(Settings!$C$6,4,1),Income!$B$6:$B$305,"&lt;"&amp;DATE(Settings!$C$6,5,1))</f>
        <v/>
      </c>
      <c r="D10" s="40">
        <f>SUMIFS(Expenses!$H$6:$H$305,Expenses!$B$6:$B$305,"&gt;="&amp;DATE(Settings!$C$6,4,1),Expenses!$B$6:$B$305,"&lt;"&amp;DATE(Settings!$C$6,5,1))</f>
        <v/>
      </c>
      <c r="E10" s="40">
        <f>C10-D10</f>
        <v/>
      </c>
      <c r="F10" s="40">
        <f>MAX(0,E10)*Settings!$C$15</f>
        <v/>
      </c>
      <c r="H10" s="11" t="inlineStr">
        <is>
          <t>Q4 (Sep 1 – Dec 31)</t>
        </is>
      </c>
      <c r="I10" s="40">
        <f>SUMIF(Income!$H$6:$H$305,"Q4",Income!$G$6:$G$305)</f>
        <v/>
      </c>
      <c r="J10" s="40">
        <f>SUMIF(Expenses!$I$6:$I$305,"Q4",Expenses!$H$6:$H$305)</f>
        <v/>
      </c>
      <c r="K10" s="40">
        <f>I10-J10</f>
        <v/>
      </c>
      <c r="L10" s="41">
        <f>MAX(0,K10)*Settings!$C$15</f>
        <v/>
      </c>
      <c r="M10" s="42">
        <f>DATE(Settings!C6+1,1,15)</f>
        <v/>
      </c>
    </row>
    <row r="11">
      <c r="B11" s="11" t="inlineStr">
        <is>
          <t>May</t>
        </is>
      </c>
      <c r="C11" s="40">
        <f>SUMIFS(Income!$G$6:$G$305,Income!$B$6:$B$305,"&gt;="&amp;DATE(Settings!$C$6,5,1),Income!$B$6:$B$305,"&lt;"&amp;DATE(Settings!$C$6,6,1))</f>
        <v/>
      </c>
      <c r="D11" s="40">
        <f>SUMIFS(Expenses!$H$6:$H$305,Expenses!$B$6:$B$305,"&gt;="&amp;DATE(Settings!$C$6,5,1),Expenses!$B$6:$B$305,"&lt;"&amp;DATE(Settings!$C$6,6,1))</f>
        <v/>
      </c>
      <c r="E11" s="40">
        <f>C11-D11</f>
        <v/>
      </c>
      <c r="F11" s="40">
        <f>MAX(0,E11)*Settings!$C$15</f>
        <v/>
      </c>
    </row>
    <row r="12">
      <c r="B12" s="11" t="inlineStr">
        <is>
          <t>Jun</t>
        </is>
      </c>
      <c r="C12" s="40">
        <f>SUMIFS(Income!$G$6:$G$305,Income!$B$6:$B$305,"&gt;="&amp;DATE(Settings!$C$6,6,1),Income!$B$6:$B$305,"&lt;"&amp;DATE(Settings!$C$6,7,1))</f>
        <v/>
      </c>
      <c r="D12" s="40">
        <f>SUMIFS(Expenses!$H$6:$H$305,Expenses!$B$6:$B$305,"&gt;="&amp;DATE(Settings!$C$6,6,1),Expenses!$B$6:$B$305,"&lt;"&amp;DATE(Settings!$C$6,7,1))</f>
        <v/>
      </c>
      <c r="E12" s="40">
        <f>C12-D12</f>
        <v/>
      </c>
      <c r="F12" s="40">
        <f>MAX(0,E12)*Settings!$C$15</f>
        <v/>
      </c>
    </row>
    <row r="13">
      <c r="B13" s="11" t="inlineStr">
        <is>
          <t>Jul</t>
        </is>
      </c>
      <c r="C13" s="40">
        <f>SUMIFS(Income!$G$6:$G$305,Income!$B$6:$B$305,"&gt;="&amp;DATE(Settings!$C$6,7,1),Income!$B$6:$B$305,"&lt;"&amp;DATE(Settings!$C$6,8,1))</f>
        <v/>
      </c>
      <c r="D13" s="40">
        <f>SUMIFS(Expenses!$H$6:$H$305,Expenses!$B$6:$B$305,"&gt;="&amp;DATE(Settings!$C$6,7,1),Expenses!$B$6:$B$305,"&lt;"&amp;DATE(Settings!$C$6,8,1))</f>
        <v/>
      </c>
      <c r="E13" s="40">
        <f>C13-D13</f>
        <v/>
      </c>
      <c r="F13" s="40">
        <f>MAX(0,E13)*Settings!$C$15</f>
        <v/>
      </c>
      <c r="H13" s="15" t="inlineStr">
        <is>
          <t>KEY NUMBERS</t>
        </is>
      </c>
      <c r="I13" s="16" t="n"/>
      <c r="J13" s="16" t="n"/>
      <c r="K13" s="16" t="n"/>
      <c r="L13" s="16" t="n"/>
      <c r="M13" s="16" t="n"/>
    </row>
    <row r="14">
      <c r="B14" s="11" t="inlineStr">
        <is>
          <t>Aug</t>
        </is>
      </c>
      <c r="C14" s="40">
        <f>SUMIFS(Income!$G$6:$G$305,Income!$B$6:$B$305,"&gt;="&amp;DATE(Settings!$C$6,8,1),Income!$B$6:$B$305,"&lt;"&amp;DATE(Settings!$C$6,9,1))</f>
        <v/>
      </c>
      <c r="D14" s="40">
        <f>SUMIFS(Expenses!$H$6:$H$305,Expenses!$B$6:$B$305,"&gt;="&amp;DATE(Settings!$C$6,8,1),Expenses!$B$6:$B$305,"&lt;"&amp;DATE(Settings!$C$6,9,1))</f>
        <v/>
      </c>
      <c r="E14" s="40">
        <f>C14-D14</f>
        <v/>
      </c>
      <c r="F14" s="40">
        <f>MAX(0,E14)*Settings!$C$15</f>
        <v/>
      </c>
      <c r="H14" s="17" t="inlineStr">
        <is>
          <t>Year-to-date income</t>
        </is>
      </c>
      <c r="I14" s="41">
        <f>C19</f>
        <v/>
      </c>
    </row>
    <row r="15">
      <c r="B15" s="11" t="inlineStr">
        <is>
          <t>Sep</t>
        </is>
      </c>
      <c r="C15" s="40">
        <f>SUMIFS(Income!$G$6:$G$305,Income!$B$6:$B$305,"&gt;="&amp;DATE(Settings!$C$6,9,1),Income!$B$6:$B$305,"&lt;"&amp;DATE(Settings!$C$6,10,1))</f>
        <v/>
      </c>
      <c r="D15" s="40">
        <f>SUMIFS(Expenses!$H$6:$H$305,Expenses!$B$6:$B$305,"&gt;="&amp;DATE(Settings!$C$6,9,1),Expenses!$B$6:$B$305,"&lt;"&amp;DATE(Settings!$C$6,10,1))</f>
        <v/>
      </c>
      <c r="E15" s="40">
        <f>C15-D15</f>
        <v/>
      </c>
      <c r="F15" s="40">
        <f>MAX(0,E15)*Settings!$C$15</f>
        <v/>
      </c>
      <c r="H15" s="17" t="inlineStr">
        <is>
          <t>Year-to-date profit</t>
        </is>
      </c>
      <c r="I15" s="41">
        <f>E19</f>
        <v/>
      </c>
    </row>
    <row r="16">
      <c r="B16" s="11" t="inlineStr">
        <is>
          <t>Oct</t>
        </is>
      </c>
      <c r="C16" s="40">
        <f>SUMIFS(Income!$G$6:$G$305,Income!$B$6:$B$305,"&gt;="&amp;DATE(Settings!$C$6,10,1),Income!$B$6:$B$305,"&lt;"&amp;DATE(Settings!$C$6,11,1))</f>
        <v/>
      </c>
      <c r="D16" s="40">
        <f>SUMIFS(Expenses!$H$6:$H$305,Expenses!$B$6:$B$305,"&gt;="&amp;DATE(Settings!$C$6,10,1),Expenses!$B$6:$B$305,"&lt;"&amp;DATE(Settings!$C$6,11,1))</f>
        <v/>
      </c>
      <c r="E16" s="40">
        <f>C16-D16</f>
        <v/>
      </c>
      <c r="F16" s="40">
        <f>MAX(0,E16)*Settings!$C$15</f>
        <v/>
      </c>
      <c r="H16" s="17" t="inlineStr">
        <is>
          <t>Profit margin</t>
        </is>
      </c>
      <c r="I16" s="43">
        <f>IFERROR(E19/C19,0)</f>
        <v/>
      </c>
    </row>
    <row r="17">
      <c r="B17" s="11" t="inlineStr">
        <is>
          <t>Nov</t>
        </is>
      </c>
      <c r="C17" s="40">
        <f>SUMIFS(Income!$G$6:$G$305,Income!$B$6:$B$305,"&gt;="&amp;DATE(Settings!$C$6,11,1),Income!$B$6:$B$305,"&lt;"&amp;DATE(Settings!$C$6,12,1))</f>
        <v/>
      </c>
      <c r="D17" s="40">
        <f>SUMIFS(Expenses!$H$6:$H$305,Expenses!$B$6:$B$305,"&gt;="&amp;DATE(Settings!$C$6,11,1),Expenses!$B$6:$B$305,"&lt;"&amp;DATE(Settings!$C$6,12,1))</f>
        <v/>
      </c>
      <c r="E17" s="40">
        <f>C17-D17</f>
        <v/>
      </c>
      <c r="F17" s="40">
        <f>MAX(0,E17)*Settings!$C$15</f>
        <v/>
      </c>
      <c r="H17" s="17" t="inlineStr">
        <is>
          <t>Total tax set-aside</t>
        </is>
      </c>
      <c r="I17" s="41">
        <f>F19</f>
        <v/>
      </c>
    </row>
    <row r="18">
      <c r="B18" s="11" t="inlineStr">
        <is>
          <t>Dec</t>
        </is>
      </c>
      <c r="C18" s="40">
        <f>SUMIFS(Income!$G$6:$G$305,Income!$B$6:$B$305,"&gt;="&amp;DATE(Settings!$C$6,12,1),Income!$B$6:$B$305,"&lt;"&amp;DATE(Settings!$C$6,13,1))</f>
        <v/>
      </c>
      <c r="D18" s="40">
        <f>SUMIFS(Expenses!$H$6:$H$305,Expenses!$B$6:$B$305,"&gt;="&amp;DATE(Settings!$C$6,12,1),Expenses!$B$6:$B$305,"&lt;"&amp;DATE(Settings!$C$6,13,1))</f>
        <v/>
      </c>
      <c r="E18" s="40">
        <f>C18-D18</f>
        <v/>
      </c>
      <c r="F18" s="40">
        <f>MAX(0,E18)*Settings!$C$15</f>
        <v/>
      </c>
      <c r="H18" s="17" t="inlineStr">
        <is>
          <t>Outstanding invoices</t>
        </is>
      </c>
      <c r="I18" s="44" t="inlineStr">
        <is>
          <t>🔒 Full version</t>
        </is>
      </c>
    </row>
    <row r="19">
      <c r="B19" s="17" t="inlineStr">
        <is>
          <t>TOTAL</t>
        </is>
      </c>
      <c r="C19" s="41">
        <f>SUM(C7:C18)</f>
        <v/>
      </c>
      <c r="D19" s="41">
        <f>SUM(D7:D18)</f>
        <v/>
      </c>
      <c r="E19" s="41">
        <f>SUM(E7:E18)</f>
        <v/>
      </c>
      <c r="F19" s="41">
        <f>SUM(F7:F18)</f>
        <v/>
      </c>
      <c r="H19" s="17" t="inlineStr">
        <is>
          <t>Overdue invoices</t>
        </is>
      </c>
      <c r="I19" s="44" t="inlineStr">
        <is>
          <t>🔒 Full version</t>
        </is>
      </c>
    </row>
    <row r="20">
      <c r="H20" s="17" t="inlineStr">
        <is>
          <t>Your minimum hourly rate</t>
        </is>
      </c>
      <c r="I20" s="44" t="inlineStr">
        <is>
          <t>🔒 Full version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6" customWidth="1" min="3" max="3"/>
    <col width="60" customWidth="1" min="4" max="4"/>
  </cols>
  <sheetData>
    <row r="1"/>
    <row r="2">
      <c r="B2" s="1" t="inlineStr">
        <is>
          <t>Settings  (Free Lite)</t>
        </is>
      </c>
    </row>
    <row r="3">
      <c r="B3" s="2" t="inlineStr">
        <is>
          <t>Your tax-year and set-aside assumptions</t>
        </is>
      </c>
    </row>
    <row r="4">
      <c r="B4" s="19" t="inlineStr">
        <is>
          <t>EXAMPLE DATA — replace the yellow cells with your own numbers</t>
        </is>
      </c>
    </row>
    <row r="5"/>
    <row r="6">
      <c r="B6" s="17" t="inlineStr">
        <is>
          <t>Tax year</t>
        </is>
      </c>
      <c r="C6" s="20" t="n">
        <v>2026</v>
      </c>
      <c r="D6" s="8" t="inlineStr"/>
    </row>
    <row r="7">
      <c r="B7" s="17" t="inlineStr">
        <is>
          <t>Business name</t>
        </is>
      </c>
      <c r="C7" s="21" t="inlineStr">
        <is>
          <t>Example Studio LLC</t>
        </is>
      </c>
      <c r="D7" s="8" t="inlineStr"/>
    </row>
    <row r="8">
      <c r="B8" s="17" t="inlineStr">
        <is>
          <t>Self-employment tax rate</t>
        </is>
      </c>
      <c r="C8" s="45" t="n">
        <v>0.153</v>
      </c>
      <c r="D8" s="8" t="inlineStr">
        <is>
          <t>Social Security 12.4% + Medicare 2.9%</t>
        </is>
      </c>
    </row>
    <row r="9">
      <c r="B9" s="17" t="inlineStr">
        <is>
          <t>SE taxable share of net profit</t>
        </is>
      </c>
      <c r="C9" s="45" t="n">
        <v>0.9235</v>
      </c>
      <c r="D9" s="8" t="inlineStr">
        <is>
          <t>IRS: SE tax applies to 92.35% of net earnings</t>
        </is>
      </c>
    </row>
    <row r="10">
      <c r="B10" s="17" t="inlineStr">
        <is>
          <t>Estimated federal income tax rate (marginal/effective)</t>
        </is>
      </c>
      <c r="C10" s="45" t="n">
        <v>0.15</v>
      </c>
      <c r="D10" s="8" t="inlineStr">
        <is>
          <t>Your best estimate; ask a tax pro</t>
        </is>
      </c>
    </row>
    <row r="11">
      <c r="B11" s="17" t="inlineStr">
        <is>
          <t>Estimated state income tax rate</t>
        </is>
      </c>
      <c r="C11" s="45" t="n">
        <v>0.05</v>
      </c>
      <c r="D11" s="8" t="inlineStr">
        <is>
          <t>0% if your state has no income tax</t>
        </is>
      </c>
    </row>
    <row r="12">
      <c r="B12" s="17" t="inlineStr">
        <is>
          <t>Default invoice payment terms (days)</t>
        </is>
      </c>
      <c r="C12" s="20" t="n">
        <v>30</v>
      </c>
      <c r="D12" s="8" t="inlineStr">
        <is>
          <t>Used to calculate due dates</t>
        </is>
      </c>
    </row>
    <row r="13">
      <c r="B13" s="17" t="inlineStr">
        <is>
          <t>Currency label</t>
        </is>
      </c>
      <c r="C13" s="21" t="inlineStr">
        <is>
          <t>USD</t>
        </is>
      </c>
      <c r="D13" s="8" t="inlineStr"/>
    </row>
    <row r="14"/>
    <row r="15">
      <c r="B15" s="17" t="inlineStr">
        <is>
          <t>Total set-aside rate (calculated)</t>
        </is>
      </c>
      <c r="C15" s="43">
        <f>C8*C9+C10+C11</f>
        <v/>
      </c>
      <c r="D15" s="8" t="inlineStr">
        <is>
          <t>Applied to net profit; simplified estimate (ignores SE-tax deduction, QBI, credits)</t>
        </is>
      </c>
    </row>
    <row r="16"/>
    <row r="17">
      <c r="B17" s="15" t="inlineStr">
        <is>
          <t>EXPENSE CATEGORIES (edit list)</t>
        </is>
      </c>
      <c r="C17" s="16" t="n"/>
      <c r="D17" s="15" t="inlineStr">
        <is>
          <t>INCOME CATEGORIES</t>
        </is>
      </c>
    </row>
    <row r="18">
      <c r="B18" s="21" t="inlineStr">
        <is>
          <t>Software &amp; subscriptions</t>
        </is>
      </c>
      <c r="D18" s="21" t="inlineStr">
        <is>
          <t>Project</t>
        </is>
      </c>
    </row>
    <row r="19">
      <c r="B19" s="21" t="inlineStr">
        <is>
          <t>Equipment</t>
        </is>
      </c>
      <c r="D19" s="21" t="inlineStr">
        <is>
          <t>Retainer</t>
        </is>
      </c>
    </row>
    <row r="20">
      <c r="B20" s="21" t="inlineStr">
        <is>
          <t>Office &amp; coworking</t>
        </is>
      </c>
      <c r="D20" s="21" t="inlineStr">
        <is>
          <t>Hourly</t>
        </is>
      </c>
    </row>
    <row r="21">
      <c r="B21" s="21" t="inlineStr">
        <is>
          <t>Internet &amp; phone</t>
        </is>
      </c>
      <c r="D21" s="21" t="inlineStr">
        <is>
          <t>Product sales</t>
        </is>
      </c>
    </row>
    <row r="22">
      <c r="B22" s="21" t="inlineStr">
        <is>
          <t>Marketing &amp; ads</t>
        </is>
      </c>
      <c r="D22" s="21" t="inlineStr">
        <is>
          <t>Other</t>
        </is>
      </c>
    </row>
    <row r="23">
      <c r="B23" s="21" t="inlineStr">
        <is>
          <t>Contractors</t>
        </is>
      </c>
    </row>
    <row r="24">
      <c r="B24" s="21" t="inlineStr">
        <is>
          <t>Travel</t>
        </is>
      </c>
    </row>
    <row r="25">
      <c r="B25" s="21" t="inlineStr">
        <is>
          <t>Meals (50%)</t>
        </is>
      </c>
    </row>
    <row r="26">
      <c r="B26" s="21" t="inlineStr">
        <is>
          <t>Education</t>
        </is>
      </c>
    </row>
    <row r="27">
      <c r="B27" s="21" t="inlineStr">
        <is>
          <t>Professional fees</t>
        </is>
      </c>
    </row>
    <row r="28">
      <c r="B28" s="21" t="inlineStr">
        <is>
          <t>Insurance</t>
        </is>
      </c>
    </row>
    <row r="29">
      <c r="B29" s="21" t="inlineStr">
        <is>
          <t>Bank &amp; payment fees</t>
        </is>
      </c>
    </row>
    <row r="30">
      <c r="B30" s="21" t="inlineStr">
        <is>
          <t>Other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05"/>
  <sheetViews>
    <sheetView showGridLines="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3" customWidth="1" min="2" max="2"/>
    <col width="22" customWidth="1" min="3" max="3"/>
    <col width="30" customWidth="1" min="4" max="4"/>
    <col width="12" customWidth="1" min="5" max="5"/>
    <col width="16" customWidth="1" min="6" max="6"/>
    <col width="14" customWidth="1" min="7" max="7"/>
    <col width="11" customWidth="1" min="8" max="8"/>
  </cols>
  <sheetData>
    <row r="1"/>
    <row r="2">
      <c r="B2" s="1" t="inlineStr">
        <is>
          <t>Income  (Free Lite)</t>
        </is>
      </c>
    </row>
    <row r="3">
      <c r="B3" s="19" t="inlineStr">
        <is>
          <t>EXAMPLE DATA — delete the example rows (yellow) and enter your own</t>
        </is>
      </c>
    </row>
    <row r="4"/>
    <row r="5" ht="32" customHeight="1">
      <c r="B5" s="10" t="inlineStr">
        <is>
          <t>Date</t>
        </is>
      </c>
      <c r="C5" s="10" t="inlineStr">
        <is>
          <t>Client</t>
        </is>
      </c>
      <c r="D5" s="10" t="inlineStr">
        <is>
          <t>Description</t>
        </is>
      </c>
      <c r="E5" s="10" t="inlineStr">
        <is>
          <t>Invoice #</t>
        </is>
      </c>
      <c r="F5" s="10" t="inlineStr">
        <is>
          <t>Category</t>
        </is>
      </c>
      <c r="G5" s="10" t="inlineStr">
        <is>
          <t>Amount</t>
        </is>
      </c>
      <c r="H5" s="10" t="inlineStr">
        <is>
          <t>IRS quarter</t>
        </is>
      </c>
    </row>
    <row r="6">
      <c r="B6" s="46" t="n">
        <v>46035</v>
      </c>
      <c r="C6" s="21" t="inlineStr">
        <is>
          <t>Northwind</t>
        </is>
      </c>
      <c r="D6" s="21" t="inlineStr">
        <is>
          <t>Consulting hours</t>
        </is>
      </c>
      <c r="E6" s="21" t="inlineStr">
        <is>
          <t>INV-1001</t>
        </is>
      </c>
      <c r="F6" s="21" t="inlineStr">
        <is>
          <t>Hourly</t>
        </is>
      </c>
      <c r="G6" s="47" t="n">
        <v>1200</v>
      </c>
      <c r="H6" s="25">
        <f>IF(B6="","",IF(MONTH(B6)&lt;=3,"Q1",IF(MONTH(B6)&lt;=5,"Q2",IF(MONTH(B6)&lt;=8,"Q3","Q4"))))</f>
        <v/>
      </c>
    </row>
    <row r="7">
      <c r="B7" s="46" t="n">
        <v>46027</v>
      </c>
      <c r="C7" s="21" t="inlineStr">
        <is>
          <t>Globex</t>
        </is>
      </c>
      <c r="D7" s="21" t="inlineStr">
        <is>
          <t>Website build</t>
        </is>
      </c>
      <c r="E7" s="21" t="inlineStr">
        <is>
          <t>INV-1002</t>
        </is>
      </c>
      <c r="F7" s="21" t="inlineStr">
        <is>
          <t>Retainer</t>
        </is>
      </c>
      <c r="G7" s="47" t="n">
        <v>950</v>
      </c>
      <c r="H7" s="25">
        <f>IF(B7="","",IF(MONTH(B7)&lt;=3,"Q1",IF(MONTH(B7)&lt;=5,"Q2",IF(MONTH(B7)&lt;=8,"Q3","Q4"))))</f>
        <v/>
      </c>
    </row>
    <row r="8">
      <c r="B8" s="46" t="n">
        <v>46057</v>
      </c>
      <c r="C8" s="21" t="inlineStr">
        <is>
          <t>Globex</t>
        </is>
      </c>
      <c r="D8" s="21" t="inlineStr">
        <is>
          <t>Brand refresh</t>
        </is>
      </c>
      <c r="E8" s="21" t="inlineStr">
        <is>
          <t>INV-1003</t>
        </is>
      </c>
      <c r="F8" s="21" t="inlineStr">
        <is>
          <t>Project</t>
        </is>
      </c>
      <c r="G8" s="47" t="n">
        <v>1200</v>
      </c>
      <c r="H8" s="25">
        <f>IF(B8="","",IF(MONTH(B8)&lt;=3,"Q1",IF(MONTH(B8)&lt;=5,"Q2",IF(MONTH(B8)&lt;=8,"Q3","Q4"))))</f>
        <v/>
      </c>
    </row>
    <row r="9">
      <c r="B9" s="46" t="n">
        <v>46069</v>
      </c>
      <c r="C9" s="21" t="inlineStr">
        <is>
          <t>Fable &amp; Co</t>
        </is>
      </c>
      <c r="D9" s="21" t="inlineStr">
        <is>
          <t>Website build</t>
        </is>
      </c>
      <c r="E9" s="21" t="inlineStr">
        <is>
          <t>INV-1004</t>
        </is>
      </c>
      <c r="F9" s="21" t="inlineStr">
        <is>
          <t>Project</t>
        </is>
      </c>
      <c r="G9" s="47" t="n">
        <v>1200</v>
      </c>
      <c r="H9" s="25">
        <f>IF(B9="","",IF(MONTH(B9)&lt;=3,"Q1",IF(MONTH(B9)&lt;=5,"Q2",IF(MONTH(B9)&lt;=8,"Q3","Q4"))))</f>
        <v/>
      </c>
    </row>
    <row r="10">
      <c r="B10" s="46" t="n">
        <v>46101</v>
      </c>
      <c r="C10" s="21" t="inlineStr">
        <is>
          <t>Fable &amp; Co</t>
        </is>
      </c>
      <c r="D10" s="21" t="inlineStr">
        <is>
          <t>Website build</t>
        </is>
      </c>
      <c r="E10" s="21" t="inlineStr">
        <is>
          <t>INV-1005</t>
        </is>
      </c>
      <c r="F10" s="21" t="inlineStr">
        <is>
          <t>Hourly</t>
        </is>
      </c>
      <c r="G10" s="47" t="n">
        <v>1200</v>
      </c>
      <c r="H10" s="25">
        <f>IF(B10="","",IF(MONTH(B10)&lt;=3,"Q1",IF(MONTH(B10)&lt;=5,"Q2",IF(MONTH(B10)&lt;=8,"Q3","Q4"))))</f>
        <v/>
      </c>
    </row>
    <row r="11">
      <c r="B11" s="46" t="n">
        <v>46091</v>
      </c>
      <c r="C11" s="21" t="inlineStr">
        <is>
          <t>Globex</t>
        </is>
      </c>
      <c r="D11" s="21" t="inlineStr">
        <is>
          <t>Website build</t>
        </is>
      </c>
      <c r="E11" s="21" t="inlineStr">
        <is>
          <t>INV-1006</t>
        </is>
      </c>
      <c r="F11" s="21" t="inlineStr">
        <is>
          <t>Hourly</t>
        </is>
      </c>
      <c r="G11" s="47" t="n">
        <v>950</v>
      </c>
      <c r="H11" s="25">
        <f>IF(B11="","",IF(MONTH(B11)&lt;=3,"Q1",IF(MONTH(B11)&lt;=5,"Q2",IF(MONTH(B11)&lt;=8,"Q3","Q4"))))</f>
        <v/>
      </c>
    </row>
    <row r="12">
      <c r="B12" s="46" t="n">
        <v>46127</v>
      </c>
      <c r="C12" s="21" t="inlineStr">
        <is>
          <t>Acme Corp</t>
        </is>
      </c>
      <c r="D12" s="21" t="inlineStr">
        <is>
          <t>Brand refresh</t>
        </is>
      </c>
      <c r="E12" s="21" t="inlineStr">
        <is>
          <t>INV-1007</t>
        </is>
      </c>
      <c r="F12" s="21" t="inlineStr">
        <is>
          <t>Project</t>
        </is>
      </c>
      <c r="G12" s="47" t="n">
        <v>950</v>
      </c>
      <c r="H12" s="25">
        <f>IF(B12="","",IF(MONTH(B12)&lt;=3,"Q1",IF(MONTH(B12)&lt;=5,"Q2",IF(MONTH(B12)&lt;=8,"Q3","Q4"))))</f>
        <v/>
      </c>
    </row>
    <row r="13">
      <c r="B13" s="46" t="n">
        <v>46119</v>
      </c>
      <c r="C13" s="21" t="inlineStr">
        <is>
          <t>BrightLabs</t>
        </is>
      </c>
      <c r="D13" s="21" t="inlineStr">
        <is>
          <t>Consulting hours</t>
        </is>
      </c>
      <c r="E13" s="21" t="inlineStr">
        <is>
          <t>INV-1008</t>
        </is>
      </c>
      <c r="F13" s="21" t="inlineStr">
        <is>
          <t>Project</t>
        </is>
      </c>
      <c r="G13" s="47" t="n">
        <v>950</v>
      </c>
      <c r="H13" s="25">
        <f>IF(B13="","",IF(MONTH(B13)&lt;=3,"Q1",IF(MONTH(B13)&lt;=5,"Q2",IF(MONTH(B13)&lt;=8,"Q3","Q4"))))</f>
        <v/>
      </c>
    </row>
    <row r="14">
      <c r="B14" s="46" t="n">
        <v>46148</v>
      </c>
      <c r="C14" s="21" t="inlineStr">
        <is>
          <t>Globex</t>
        </is>
      </c>
      <c r="D14" s="21" t="inlineStr">
        <is>
          <t>Monthly retainer</t>
        </is>
      </c>
      <c r="E14" s="21" t="inlineStr">
        <is>
          <t>INV-1009</t>
        </is>
      </c>
      <c r="F14" s="21" t="inlineStr">
        <is>
          <t>Hourly</t>
        </is>
      </c>
      <c r="G14" s="47" t="n">
        <v>4100</v>
      </c>
      <c r="H14" s="25">
        <f>IF(B14="","",IF(MONTH(B14)&lt;=3,"Q1",IF(MONTH(B14)&lt;=5,"Q2",IF(MONTH(B14)&lt;=8,"Q3","Q4"))))</f>
        <v/>
      </c>
    </row>
    <row r="15">
      <c r="B15" s="46" t="n">
        <v>46150</v>
      </c>
      <c r="C15" s="21" t="inlineStr">
        <is>
          <t>Acme Corp</t>
        </is>
      </c>
      <c r="D15" s="21" t="inlineStr">
        <is>
          <t>Landing page</t>
        </is>
      </c>
      <c r="E15" s="21" t="inlineStr">
        <is>
          <t>INV-1010</t>
        </is>
      </c>
      <c r="F15" s="21" t="inlineStr">
        <is>
          <t>Hourly</t>
        </is>
      </c>
      <c r="G15" s="47" t="n">
        <v>4100</v>
      </c>
      <c r="H15" s="25">
        <f>IF(B15="","",IF(MONTH(B15)&lt;=3,"Q1",IF(MONTH(B15)&lt;=5,"Q2",IF(MONTH(B15)&lt;=8,"Q3","Q4"))))</f>
        <v/>
      </c>
    </row>
    <row r="16">
      <c r="B16" s="46" t="n">
        <v>46182</v>
      </c>
      <c r="C16" s="21" t="inlineStr">
        <is>
          <t>BrightLabs</t>
        </is>
      </c>
      <c r="D16" s="21" t="inlineStr">
        <is>
          <t>Website build</t>
        </is>
      </c>
      <c r="E16" s="21" t="inlineStr">
        <is>
          <t>INV-1011</t>
        </is>
      </c>
      <c r="F16" s="21" t="inlineStr">
        <is>
          <t>Hourly</t>
        </is>
      </c>
      <c r="G16" s="47" t="n">
        <v>4100</v>
      </c>
      <c r="H16" s="25">
        <f>IF(B16="","",IF(MONTH(B16)&lt;=3,"Q1",IF(MONTH(B16)&lt;=5,"Q2",IF(MONTH(B16)&lt;=8,"Q3","Q4"))))</f>
        <v/>
      </c>
    </row>
    <row r="17">
      <c r="B17" s="46" t="n">
        <v>46178</v>
      </c>
      <c r="C17" s="21" t="inlineStr">
        <is>
          <t>Globex</t>
        </is>
      </c>
      <c r="D17" s="21" t="inlineStr">
        <is>
          <t>Website build</t>
        </is>
      </c>
      <c r="E17" s="21" t="inlineStr">
        <is>
          <t>INV-1012</t>
        </is>
      </c>
      <c r="F17" s="21" t="inlineStr">
        <is>
          <t>Hourly</t>
        </is>
      </c>
      <c r="G17" s="47" t="n">
        <v>1800</v>
      </c>
      <c r="H17" s="25">
        <f>IF(B17="","",IF(MONTH(B17)&lt;=3,"Q1",IF(MONTH(B17)&lt;=5,"Q2",IF(MONTH(B17)&lt;=8,"Q3","Q4"))))</f>
        <v/>
      </c>
    </row>
    <row r="18">
      <c r="B18" s="46" t="n">
        <v>46221</v>
      </c>
      <c r="C18" s="21" t="inlineStr">
        <is>
          <t>Globex</t>
        </is>
      </c>
      <c r="D18" s="21" t="inlineStr">
        <is>
          <t>Consulting hours</t>
        </is>
      </c>
      <c r="E18" s="21" t="inlineStr">
        <is>
          <t>INV-1013</t>
        </is>
      </c>
      <c r="F18" s="21" t="inlineStr">
        <is>
          <t>Retainer</t>
        </is>
      </c>
      <c r="G18" s="47" t="n">
        <v>3200</v>
      </c>
      <c r="H18" s="25">
        <f>IF(B18="","",IF(MONTH(B18)&lt;=3,"Q1",IF(MONTH(B18)&lt;=5,"Q2",IF(MONTH(B18)&lt;=8,"Q3","Q4"))))</f>
        <v/>
      </c>
    </row>
    <row r="19">
      <c r="B19" s="46" t="n">
        <v>46224</v>
      </c>
      <c r="C19" s="21" t="inlineStr">
        <is>
          <t>Fable &amp; Co</t>
        </is>
      </c>
      <c r="D19" s="21" t="inlineStr">
        <is>
          <t>Monthly retainer</t>
        </is>
      </c>
      <c r="E19" s="21" t="inlineStr">
        <is>
          <t>INV-1014</t>
        </is>
      </c>
      <c r="F19" s="21" t="inlineStr">
        <is>
          <t>Retainer</t>
        </is>
      </c>
      <c r="G19" s="47" t="n">
        <v>1800</v>
      </c>
      <c r="H19" s="25">
        <f>IF(B19="","",IF(MONTH(B19)&lt;=3,"Q1",IF(MONTH(B19)&lt;=5,"Q2",IF(MONTH(B19)&lt;=8,"Q3","Q4"))))</f>
        <v/>
      </c>
    </row>
    <row r="20">
      <c r="B20" s="46" t="n">
        <v>46242</v>
      </c>
      <c r="C20" s="21" t="inlineStr">
        <is>
          <t>Northwind</t>
        </is>
      </c>
      <c r="D20" s="21" t="inlineStr">
        <is>
          <t>Website build</t>
        </is>
      </c>
      <c r="E20" s="21" t="inlineStr">
        <is>
          <t>INV-1015</t>
        </is>
      </c>
      <c r="F20" s="21" t="inlineStr">
        <is>
          <t>Hourly</t>
        </is>
      </c>
      <c r="G20" s="47" t="n">
        <v>2500</v>
      </c>
      <c r="H20" s="25">
        <f>IF(B20="","",IF(MONTH(B20)&lt;=3,"Q1",IF(MONTH(B20)&lt;=5,"Q2",IF(MONTH(B20)&lt;=8,"Q3","Q4"))))</f>
        <v/>
      </c>
    </row>
    <row r="21">
      <c r="B21" s="46" t="n">
        <v>46253</v>
      </c>
      <c r="C21" s="21" t="inlineStr">
        <is>
          <t>Fable &amp; Co</t>
        </is>
      </c>
      <c r="D21" s="21" t="inlineStr">
        <is>
          <t>Monthly retainer</t>
        </is>
      </c>
      <c r="E21" s="21" t="inlineStr">
        <is>
          <t>INV-1016</t>
        </is>
      </c>
      <c r="F21" s="21" t="inlineStr">
        <is>
          <t>Hourly</t>
        </is>
      </c>
      <c r="G21" s="47" t="n">
        <v>3200</v>
      </c>
      <c r="H21" s="25">
        <f>IF(B21="","",IF(MONTH(B21)&lt;=3,"Q1",IF(MONTH(B21)&lt;=5,"Q2",IF(MONTH(B21)&lt;=8,"Q3","Q4"))))</f>
        <v/>
      </c>
    </row>
    <row r="22">
      <c r="B22" s="46" t="n">
        <v>46277</v>
      </c>
      <c r="C22" s="21" t="inlineStr">
        <is>
          <t>Globex</t>
        </is>
      </c>
      <c r="D22" s="21" t="inlineStr">
        <is>
          <t>Website build</t>
        </is>
      </c>
      <c r="E22" s="21" t="inlineStr">
        <is>
          <t>INV-1017</t>
        </is>
      </c>
      <c r="F22" s="21" t="inlineStr">
        <is>
          <t>Project</t>
        </is>
      </c>
      <c r="G22" s="47" t="n">
        <v>950</v>
      </c>
      <c r="H22" s="25">
        <f>IF(B22="","",IF(MONTH(B22)&lt;=3,"Q1",IF(MONTH(B22)&lt;=5,"Q2",IF(MONTH(B22)&lt;=8,"Q3","Q4"))))</f>
        <v/>
      </c>
    </row>
    <row r="23">
      <c r="B23" s="46" t="n">
        <v>46281</v>
      </c>
      <c r="C23" s="21" t="inlineStr">
        <is>
          <t>Northwind</t>
        </is>
      </c>
      <c r="D23" s="21" t="inlineStr">
        <is>
          <t>Monthly retainer</t>
        </is>
      </c>
      <c r="E23" s="21" t="inlineStr">
        <is>
          <t>INV-1018</t>
        </is>
      </c>
      <c r="F23" s="21" t="inlineStr">
        <is>
          <t>Project</t>
        </is>
      </c>
      <c r="G23" s="47" t="n">
        <v>3200</v>
      </c>
      <c r="H23" s="25">
        <f>IF(B23="","",IF(MONTH(B23)&lt;=3,"Q1",IF(MONTH(B23)&lt;=5,"Q2",IF(MONTH(B23)&lt;=8,"Q3","Q4"))))</f>
        <v/>
      </c>
    </row>
    <row r="24">
      <c r="B24" s="46" t="n"/>
      <c r="C24" s="21" t="n"/>
      <c r="D24" s="21" t="n"/>
      <c r="E24" s="21" t="n"/>
      <c r="F24" s="21" t="n"/>
      <c r="G24" s="47" t="n"/>
      <c r="H24" s="25">
        <f>IF(B24="","",IF(MONTH(B24)&lt;=3,"Q1",IF(MONTH(B24)&lt;=5,"Q2",IF(MONTH(B24)&lt;=8,"Q3","Q4"))))</f>
        <v/>
      </c>
    </row>
    <row r="25">
      <c r="B25" s="46" t="n"/>
      <c r="C25" s="21" t="n"/>
      <c r="D25" s="21" t="n"/>
      <c r="E25" s="21" t="n"/>
      <c r="F25" s="21" t="n"/>
      <c r="G25" s="47" t="n"/>
      <c r="H25" s="25">
        <f>IF(B25="","",IF(MONTH(B25)&lt;=3,"Q1",IF(MONTH(B25)&lt;=5,"Q2",IF(MONTH(B25)&lt;=8,"Q3","Q4"))))</f>
        <v/>
      </c>
    </row>
    <row r="26">
      <c r="B26" s="46" t="n"/>
      <c r="C26" s="21" t="n"/>
      <c r="D26" s="21" t="n"/>
      <c r="E26" s="21" t="n"/>
      <c r="F26" s="21" t="n"/>
      <c r="G26" s="47" t="n"/>
      <c r="H26" s="25">
        <f>IF(B26="","",IF(MONTH(B26)&lt;=3,"Q1",IF(MONTH(B26)&lt;=5,"Q2",IF(MONTH(B26)&lt;=8,"Q3","Q4"))))</f>
        <v/>
      </c>
    </row>
    <row r="27">
      <c r="B27" s="46" t="n"/>
      <c r="C27" s="21" t="n"/>
      <c r="D27" s="21" t="n"/>
      <c r="E27" s="21" t="n"/>
      <c r="F27" s="21" t="n"/>
      <c r="G27" s="47" t="n"/>
      <c r="H27" s="25">
        <f>IF(B27="","",IF(MONTH(B27)&lt;=3,"Q1",IF(MONTH(B27)&lt;=5,"Q2",IF(MONTH(B27)&lt;=8,"Q3","Q4"))))</f>
        <v/>
      </c>
    </row>
    <row r="28">
      <c r="B28" s="46" t="n"/>
      <c r="C28" s="21" t="n"/>
      <c r="D28" s="21" t="n"/>
      <c r="E28" s="21" t="n"/>
      <c r="F28" s="21" t="n"/>
      <c r="G28" s="47" t="n"/>
      <c r="H28" s="25">
        <f>IF(B28="","",IF(MONTH(B28)&lt;=3,"Q1",IF(MONTH(B28)&lt;=5,"Q2",IF(MONTH(B28)&lt;=8,"Q3","Q4"))))</f>
        <v/>
      </c>
    </row>
    <row r="29">
      <c r="B29" s="46" t="n"/>
      <c r="C29" s="21" t="n"/>
      <c r="D29" s="21" t="n"/>
      <c r="E29" s="21" t="n"/>
      <c r="F29" s="21" t="n"/>
      <c r="G29" s="47" t="n"/>
      <c r="H29" s="25">
        <f>IF(B29="","",IF(MONTH(B29)&lt;=3,"Q1",IF(MONTH(B29)&lt;=5,"Q2",IF(MONTH(B29)&lt;=8,"Q3","Q4"))))</f>
        <v/>
      </c>
    </row>
    <row r="30">
      <c r="B30" s="46" t="n"/>
      <c r="C30" s="21" t="n"/>
      <c r="D30" s="21" t="n"/>
      <c r="E30" s="21" t="n"/>
      <c r="F30" s="21" t="n"/>
      <c r="G30" s="47" t="n"/>
      <c r="H30" s="25">
        <f>IF(B30="","",IF(MONTH(B30)&lt;=3,"Q1",IF(MONTH(B30)&lt;=5,"Q2",IF(MONTH(B30)&lt;=8,"Q3","Q4"))))</f>
        <v/>
      </c>
    </row>
    <row r="31">
      <c r="B31" s="46" t="n"/>
      <c r="C31" s="21" t="n"/>
      <c r="D31" s="21" t="n"/>
      <c r="E31" s="21" t="n"/>
      <c r="F31" s="21" t="n"/>
      <c r="G31" s="47" t="n"/>
      <c r="H31" s="25">
        <f>IF(B31="","",IF(MONTH(B31)&lt;=3,"Q1",IF(MONTH(B31)&lt;=5,"Q2",IF(MONTH(B31)&lt;=8,"Q3","Q4"))))</f>
        <v/>
      </c>
    </row>
    <row r="32">
      <c r="B32" s="46" t="n"/>
      <c r="C32" s="21" t="n"/>
      <c r="D32" s="21" t="n"/>
      <c r="E32" s="21" t="n"/>
      <c r="F32" s="21" t="n"/>
      <c r="G32" s="47" t="n"/>
      <c r="H32" s="25">
        <f>IF(B32="","",IF(MONTH(B32)&lt;=3,"Q1",IF(MONTH(B32)&lt;=5,"Q2",IF(MONTH(B32)&lt;=8,"Q3","Q4"))))</f>
        <v/>
      </c>
    </row>
    <row r="33">
      <c r="B33" s="46" t="n"/>
      <c r="C33" s="21" t="n"/>
      <c r="D33" s="21" t="n"/>
      <c r="E33" s="21" t="n"/>
      <c r="F33" s="21" t="n"/>
      <c r="G33" s="47" t="n"/>
      <c r="H33" s="25">
        <f>IF(B33="","",IF(MONTH(B33)&lt;=3,"Q1",IF(MONTH(B33)&lt;=5,"Q2",IF(MONTH(B33)&lt;=8,"Q3","Q4"))))</f>
        <v/>
      </c>
    </row>
    <row r="34">
      <c r="B34" s="46" t="n"/>
      <c r="C34" s="21" t="n"/>
      <c r="D34" s="21" t="n"/>
      <c r="E34" s="21" t="n"/>
      <c r="F34" s="21" t="n"/>
      <c r="G34" s="47" t="n"/>
      <c r="H34" s="25">
        <f>IF(B34="","",IF(MONTH(B34)&lt;=3,"Q1",IF(MONTH(B34)&lt;=5,"Q2",IF(MONTH(B34)&lt;=8,"Q3","Q4"))))</f>
        <v/>
      </c>
    </row>
    <row r="35">
      <c r="B35" s="46" t="n"/>
      <c r="C35" s="21" t="n"/>
      <c r="D35" s="21" t="n"/>
      <c r="E35" s="21" t="n"/>
      <c r="F35" s="21" t="n"/>
      <c r="G35" s="47" t="n"/>
      <c r="H35" s="25">
        <f>IF(B35="","",IF(MONTH(B35)&lt;=3,"Q1",IF(MONTH(B35)&lt;=5,"Q2",IF(MONTH(B35)&lt;=8,"Q3","Q4"))))</f>
        <v/>
      </c>
    </row>
    <row r="36">
      <c r="B36" s="46" t="n"/>
      <c r="C36" s="21" t="n"/>
      <c r="D36" s="21" t="n"/>
      <c r="E36" s="21" t="n"/>
      <c r="F36" s="21" t="n"/>
      <c r="G36" s="47" t="n"/>
      <c r="H36" s="25">
        <f>IF(B36="","",IF(MONTH(B36)&lt;=3,"Q1",IF(MONTH(B36)&lt;=5,"Q2",IF(MONTH(B36)&lt;=8,"Q3","Q4"))))</f>
        <v/>
      </c>
    </row>
    <row r="37">
      <c r="B37" s="46" t="n"/>
      <c r="C37" s="21" t="n"/>
      <c r="D37" s="21" t="n"/>
      <c r="E37" s="21" t="n"/>
      <c r="F37" s="21" t="n"/>
      <c r="G37" s="47" t="n"/>
      <c r="H37" s="25">
        <f>IF(B37="","",IF(MONTH(B37)&lt;=3,"Q1",IF(MONTH(B37)&lt;=5,"Q2",IF(MONTH(B37)&lt;=8,"Q3","Q4"))))</f>
        <v/>
      </c>
    </row>
    <row r="38">
      <c r="B38" s="46" t="n"/>
      <c r="C38" s="21" t="n"/>
      <c r="D38" s="21" t="n"/>
      <c r="E38" s="21" t="n"/>
      <c r="F38" s="21" t="n"/>
      <c r="G38" s="47" t="n"/>
      <c r="H38" s="25">
        <f>IF(B38="","",IF(MONTH(B38)&lt;=3,"Q1",IF(MONTH(B38)&lt;=5,"Q2",IF(MONTH(B38)&lt;=8,"Q3","Q4"))))</f>
        <v/>
      </c>
    </row>
    <row r="39">
      <c r="B39" s="46" t="n"/>
      <c r="C39" s="21" t="n"/>
      <c r="D39" s="21" t="n"/>
      <c r="E39" s="21" t="n"/>
      <c r="F39" s="21" t="n"/>
      <c r="G39" s="47" t="n"/>
      <c r="H39" s="25">
        <f>IF(B39="","",IF(MONTH(B39)&lt;=3,"Q1",IF(MONTH(B39)&lt;=5,"Q2",IF(MONTH(B39)&lt;=8,"Q3","Q4"))))</f>
        <v/>
      </c>
    </row>
    <row r="40">
      <c r="B40" s="46" t="n"/>
      <c r="C40" s="21" t="n"/>
      <c r="D40" s="21" t="n"/>
      <c r="E40" s="21" t="n"/>
      <c r="F40" s="21" t="n"/>
      <c r="G40" s="47" t="n"/>
      <c r="H40" s="25">
        <f>IF(B40="","",IF(MONTH(B40)&lt;=3,"Q1",IF(MONTH(B40)&lt;=5,"Q2",IF(MONTH(B40)&lt;=8,"Q3","Q4"))))</f>
        <v/>
      </c>
    </row>
    <row r="41">
      <c r="B41" s="46" t="n"/>
      <c r="C41" s="21" t="n"/>
      <c r="D41" s="21" t="n"/>
      <c r="E41" s="21" t="n"/>
      <c r="F41" s="21" t="n"/>
      <c r="G41" s="47" t="n"/>
      <c r="H41" s="25">
        <f>IF(B41="","",IF(MONTH(B41)&lt;=3,"Q1",IF(MONTH(B41)&lt;=5,"Q2",IF(MONTH(B41)&lt;=8,"Q3","Q4"))))</f>
        <v/>
      </c>
    </row>
    <row r="42">
      <c r="B42" s="46" t="n"/>
      <c r="C42" s="21" t="n"/>
      <c r="D42" s="21" t="n"/>
      <c r="E42" s="21" t="n"/>
      <c r="F42" s="21" t="n"/>
      <c r="G42" s="47" t="n"/>
      <c r="H42" s="25">
        <f>IF(B42="","",IF(MONTH(B42)&lt;=3,"Q1",IF(MONTH(B42)&lt;=5,"Q2",IF(MONTH(B42)&lt;=8,"Q3","Q4"))))</f>
        <v/>
      </c>
    </row>
    <row r="43">
      <c r="B43" s="46" t="n"/>
      <c r="C43" s="21" t="n"/>
      <c r="D43" s="21" t="n"/>
      <c r="E43" s="21" t="n"/>
      <c r="F43" s="21" t="n"/>
      <c r="G43" s="47" t="n"/>
      <c r="H43" s="25">
        <f>IF(B43="","",IF(MONTH(B43)&lt;=3,"Q1",IF(MONTH(B43)&lt;=5,"Q2",IF(MONTH(B43)&lt;=8,"Q3","Q4"))))</f>
        <v/>
      </c>
    </row>
    <row r="44">
      <c r="B44" s="46" t="n"/>
      <c r="C44" s="21" t="n"/>
      <c r="D44" s="21" t="n"/>
      <c r="E44" s="21" t="n"/>
      <c r="F44" s="21" t="n"/>
      <c r="G44" s="47" t="n"/>
      <c r="H44" s="25">
        <f>IF(B44="","",IF(MONTH(B44)&lt;=3,"Q1",IF(MONTH(B44)&lt;=5,"Q2",IF(MONTH(B44)&lt;=8,"Q3","Q4"))))</f>
        <v/>
      </c>
    </row>
    <row r="45">
      <c r="B45" s="46" t="n"/>
      <c r="C45" s="21" t="n"/>
      <c r="D45" s="21" t="n"/>
      <c r="E45" s="21" t="n"/>
      <c r="F45" s="21" t="n"/>
      <c r="G45" s="47" t="n"/>
      <c r="H45" s="25">
        <f>IF(B45="","",IF(MONTH(B45)&lt;=3,"Q1",IF(MONTH(B45)&lt;=5,"Q2",IF(MONTH(B45)&lt;=8,"Q3","Q4"))))</f>
        <v/>
      </c>
    </row>
    <row r="46">
      <c r="B46" s="48" t="inlineStr">
        <is>
          <t>🔒 Free lite version: 40 rows. Unlock more rows, charts and all features in the full version — see the "Upgrade to Full" tab.</t>
        </is>
      </c>
      <c r="C46" s="21" t="n"/>
      <c r="D46" s="21" t="n"/>
      <c r="E46" s="21" t="n"/>
      <c r="F46" s="21" t="n"/>
      <c r="G46" s="47" t="n"/>
      <c r="H46" s="25" t="n"/>
    </row>
    <row r="47" hidden="1">
      <c r="B47" s="46" t="n"/>
      <c r="C47" s="21" t="n"/>
      <c r="D47" s="21" t="n"/>
      <c r="E47" s="21" t="n"/>
      <c r="F47" s="21" t="n"/>
      <c r="G47" s="47" t="n"/>
      <c r="H47" s="25">
        <f>IF(B47="","",IF(MONTH(B47)&lt;=3,"Q1",IF(MONTH(B47)&lt;=5,"Q2",IF(MONTH(B47)&lt;=8,"Q3","Q4"))))</f>
        <v/>
      </c>
    </row>
    <row r="48" hidden="1">
      <c r="B48" s="46" t="n"/>
      <c r="C48" s="21" t="n"/>
      <c r="D48" s="21" t="n"/>
      <c r="E48" s="21" t="n"/>
      <c r="F48" s="21" t="n"/>
      <c r="G48" s="47" t="n"/>
      <c r="H48" s="25">
        <f>IF(B48="","",IF(MONTH(B48)&lt;=3,"Q1",IF(MONTH(B48)&lt;=5,"Q2",IF(MONTH(B48)&lt;=8,"Q3","Q4"))))</f>
        <v/>
      </c>
    </row>
    <row r="49" hidden="1">
      <c r="B49" s="46" t="n"/>
      <c r="C49" s="21" t="n"/>
      <c r="D49" s="21" t="n"/>
      <c r="E49" s="21" t="n"/>
      <c r="F49" s="21" t="n"/>
      <c r="G49" s="47" t="n"/>
      <c r="H49" s="25">
        <f>IF(B49="","",IF(MONTH(B49)&lt;=3,"Q1",IF(MONTH(B49)&lt;=5,"Q2",IF(MONTH(B49)&lt;=8,"Q3","Q4"))))</f>
        <v/>
      </c>
    </row>
    <row r="50" hidden="1">
      <c r="B50" s="46" t="n"/>
      <c r="C50" s="21" t="n"/>
      <c r="D50" s="21" t="n"/>
      <c r="E50" s="21" t="n"/>
      <c r="F50" s="21" t="n"/>
      <c r="G50" s="47" t="n"/>
      <c r="H50" s="25">
        <f>IF(B50="","",IF(MONTH(B50)&lt;=3,"Q1",IF(MONTH(B50)&lt;=5,"Q2",IF(MONTH(B50)&lt;=8,"Q3","Q4"))))</f>
        <v/>
      </c>
    </row>
    <row r="51" hidden="1">
      <c r="B51" s="46" t="n"/>
      <c r="C51" s="21" t="n"/>
      <c r="D51" s="21" t="n"/>
      <c r="E51" s="21" t="n"/>
      <c r="F51" s="21" t="n"/>
      <c r="G51" s="47" t="n"/>
      <c r="H51" s="25">
        <f>IF(B51="","",IF(MONTH(B51)&lt;=3,"Q1",IF(MONTH(B51)&lt;=5,"Q2",IF(MONTH(B51)&lt;=8,"Q3","Q4"))))</f>
        <v/>
      </c>
    </row>
    <row r="52" hidden="1">
      <c r="B52" s="46" t="n"/>
      <c r="C52" s="21" t="n"/>
      <c r="D52" s="21" t="n"/>
      <c r="E52" s="21" t="n"/>
      <c r="F52" s="21" t="n"/>
      <c r="G52" s="47" t="n"/>
      <c r="H52" s="25">
        <f>IF(B52="","",IF(MONTH(B52)&lt;=3,"Q1",IF(MONTH(B52)&lt;=5,"Q2",IF(MONTH(B52)&lt;=8,"Q3","Q4"))))</f>
        <v/>
      </c>
    </row>
    <row r="53" hidden="1">
      <c r="B53" s="46" t="n"/>
      <c r="C53" s="21" t="n"/>
      <c r="D53" s="21" t="n"/>
      <c r="E53" s="21" t="n"/>
      <c r="F53" s="21" t="n"/>
      <c r="G53" s="47" t="n"/>
      <c r="H53" s="25">
        <f>IF(B53="","",IF(MONTH(B53)&lt;=3,"Q1",IF(MONTH(B53)&lt;=5,"Q2",IF(MONTH(B53)&lt;=8,"Q3","Q4"))))</f>
        <v/>
      </c>
    </row>
    <row r="54" hidden="1">
      <c r="B54" s="46" t="n"/>
      <c r="C54" s="21" t="n"/>
      <c r="D54" s="21" t="n"/>
      <c r="E54" s="21" t="n"/>
      <c r="F54" s="21" t="n"/>
      <c r="G54" s="47" t="n"/>
      <c r="H54" s="25">
        <f>IF(B54="","",IF(MONTH(B54)&lt;=3,"Q1",IF(MONTH(B54)&lt;=5,"Q2",IF(MONTH(B54)&lt;=8,"Q3","Q4"))))</f>
        <v/>
      </c>
    </row>
    <row r="55" hidden="1">
      <c r="B55" s="46" t="n"/>
      <c r="C55" s="21" t="n"/>
      <c r="D55" s="21" t="n"/>
      <c r="E55" s="21" t="n"/>
      <c r="F55" s="21" t="n"/>
      <c r="G55" s="47" t="n"/>
      <c r="H55" s="25">
        <f>IF(B55="","",IF(MONTH(B55)&lt;=3,"Q1",IF(MONTH(B55)&lt;=5,"Q2",IF(MONTH(B55)&lt;=8,"Q3","Q4"))))</f>
        <v/>
      </c>
    </row>
    <row r="56" hidden="1">
      <c r="B56" s="46" t="n"/>
      <c r="C56" s="21" t="n"/>
      <c r="D56" s="21" t="n"/>
      <c r="E56" s="21" t="n"/>
      <c r="F56" s="21" t="n"/>
      <c r="G56" s="47" t="n"/>
      <c r="H56" s="25">
        <f>IF(B56="","",IF(MONTH(B56)&lt;=3,"Q1",IF(MONTH(B56)&lt;=5,"Q2",IF(MONTH(B56)&lt;=8,"Q3","Q4"))))</f>
        <v/>
      </c>
    </row>
    <row r="57" hidden="1">
      <c r="B57" s="46" t="n"/>
      <c r="C57" s="21" t="n"/>
      <c r="D57" s="21" t="n"/>
      <c r="E57" s="21" t="n"/>
      <c r="F57" s="21" t="n"/>
      <c r="G57" s="47" t="n"/>
      <c r="H57" s="25">
        <f>IF(B57="","",IF(MONTH(B57)&lt;=3,"Q1",IF(MONTH(B57)&lt;=5,"Q2",IF(MONTH(B57)&lt;=8,"Q3","Q4"))))</f>
        <v/>
      </c>
    </row>
    <row r="58" hidden="1">
      <c r="B58" s="46" t="n"/>
      <c r="C58" s="21" t="n"/>
      <c r="D58" s="21" t="n"/>
      <c r="E58" s="21" t="n"/>
      <c r="F58" s="21" t="n"/>
      <c r="G58" s="47" t="n"/>
      <c r="H58" s="25">
        <f>IF(B58="","",IF(MONTH(B58)&lt;=3,"Q1",IF(MONTH(B58)&lt;=5,"Q2",IF(MONTH(B58)&lt;=8,"Q3","Q4"))))</f>
        <v/>
      </c>
    </row>
    <row r="59" hidden="1">
      <c r="B59" s="46" t="n"/>
      <c r="C59" s="21" t="n"/>
      <c r="D59" s="21" t="n"/>
      <c r="E59" s="21" t="n"/>
      <c r="F59" s="21" t="n"/>
      <c r="G59" s="47" t="n"/>
      <c r="H59" s="25">
        <f>IF(B59="","",IF(MONTH(B59)&lt;=3,"Q1",IF(MONTH(B59)&lt;=5,"Q2",IF(MONTH(B59)&lt;=8,"Q3","Q4"))))</f>
        <v/>
      </c>
    </row>
    <row r="60" hidden="1">
      <c r="B60" s="46" t="n"/>
      <c r="C60" s="21" t="n"/>
      <c r="D60" s="21" t="n"/>
      <c r="E60" s="21" t="n"/>
      <c r="F60" s="21" t="n"/>
      <c r="G60" s="47" t="n"/>
      <c r="H60" s="25">
        <f>IF(B60="","",IF(MONTH(B60)&lt;=3,"Q1",IF(MONTH(B60)&lt;=5,"Q2",IF(MONTH(B60)&lt;=8,"Q3","Q4"))))</f>
        <v/>
      </c>
    </row>
    <row r="61" hidden="1">
      <c r="B61" s="46" t="n"/>
      <c r="C61" s="21" t="n"/>
      <c r="D61" s="21" t="n"/>
      <c r="E61" s="21" t="n"/>
      <c r="F61" s="21" t="n"/>
      <c r="G61" s="47" t="n"/>
      <c r="H61" s="25">
        <f>IF(B61="","",IF(MONTH(B61)&lt;=3,"Q1",IF(MONTH(B61)&lt;=5,"Q2",IF(MONTH(B61)&lt;=8,"Q3","Q4"))))</f>
        <v/>
      </c>
    </row>
    <row r="62" hidden="1">
      <c r="B62" s="46" t="n"/>
      <c r="C62" s="21" t="n"/>
      <c r="D62" s="21" t="n"/>
      <c r="E62" s="21" t="n"/>
      <c r="F62" s="21" t="n"/>
      <c r="G62" s="47" t="n"/>
      <c r="H62" s="25">
        <f>IF(B62="","",IF(MONTH(B62)&lt;=3,"Q1",IF(MONTH(B62)&lt;=5,"Q2",IF(MONTH(B62)&lt;=8,"Q3","Q4"))))</f>
        <v/>
      </c>
    </row>
    <row r="63" hidden="1">
      <c r="B63" s="46" t="n"/>
      <c r="C63" s="21" t="n"/>
      <c r="D63" s="21" t="n"/>
      <c r="E63" s="21" t="n"/>
      <c r="F63" s="21" t="n"/>
      <c r="G63" s="47" t="n"/>
      <c r="H63" s="25">
        <f>IF(B63="","",IF(MONTH(B63)&lt;=3,"Q1",IF(MONTH(B63)&lt;=5,"Q2",IF(MONTH(B63)&lt;=8,"Q3","Q4"))))</f>
        <v/>
      </c>
    </row>
    <row r="64" hidden="1">
      <c r="B64" s="46" t="n"/>
      <c r="C64" s="21" t="n"/>
      <c r="D64" s="21" t="n"/>
      <c r="E64" s="21" t="n"/>
      <c r="F64" s="21" t="n"/>
      <c r="G64" s="47" t="n"/>
      <c r="H64" s="25">
        <f>IF(B64="","",IF(MONTH(B64)&lt;=3,"Q1",IF(MONTH(B64)&lt;=5,"Q2",IF(MONTH(B64)&lt;=8,"Q3","Q4"))))</f>
        <v/>
      </c>
    </row>
    <row r="65" hidden="1">
      <c r="B65" s="46" t="n"/>
      <c r="C65" s="21" t="n"/>
      <c r="D65" s="21" t="n"/>
      <c r="E65" s="21" t="n"/>
      <c r="F65" s="21" t="n"/>
      <c r="G65" s="47" t="n"/>
      <c r="H65" s="25">
        <f>IF(B65="","",IF(MONTH(B65)&lt;=3,"Q1",IF(MONTH(B65)&lt;=5,"Q2",IF(MONTH(B65)&lt;=8,"Q3","Q4"))))</f>
        <v/>
      </c>
    </row>
    <row r="66" hidden="1">
      <c r="B66" s="46" t="n"/>
      <c r="C66" s="21" t="n"/>
      <c r="D66" s="21" t="n"/>
      <c r="E66" s="21" t="n"/>
      <c r="F66" s="21" t="n"/>
      <c r="G66" s="47" t="n"/>
      <c r="H66" s="25">
        <f>IF(B66="","",IF(MONTH(B66)&lt;=3,"Q1",IF(MONTH(B66)&lt;=5,"Q2",IF(MONTH(B66)&lt;=8,"Q3","Q4"))))</f>
        <v/>
      </c>
    </row>
    <row r="67" hidden="1">
      <c r="B67" s="46" t="n"/>
      <c r="C67" s="21" t="n"/>
      <c r="D67" s="21" t="n"/>
      <c r="E67" s="21" t="n"/>
      <c r="F67" s="21" t="n"/>
      <c r="G67" s="47" t="n"/>
      <c r="H67" s="25">
        <f>IF(B67="","",IF(MONTH(B67)&lt;=3,"Q1",IF(MONTH(B67)&lt;=5,"Q2",IF(MONTH(B67)&lt;=8,"Q3","Q4"))))</f>
        <v/>
      </c>
    </row>
    <row r="68" hidden="1">
      <c r="B68" s="46" t="n"/>
      <c r="C68" s="21" t="n"/>
      <c r="D68" s="21" t="n"/>
      <c r="E68" s="21" t="n"/>
      <c r="F68" s="21" t="n"/>
      <c r="G68" s="47" t="n"/>
      <c r="H68" s="25">
        <f>IF(B68="","",IF(MONTH(B68)&lt;=3,"Q1",IF(MONTH(B68)&lt;=5,"Q2",IF(MONTH(B68)&lt;=8,"Q3","Q4"))))</f>
        <v/>
      </c>
    </row>
    <row r="69" hidden="1">
      <c r="B69" s="46" t="n"/>
      <c r="C69" s="21" t="n"/>
      <c r="D69" s="21" t="n"/>
      <c r="E69" s="21" t="n"/>
      <c r="F69" s="21" t="n"/>
      <c r="G69" s="47" t="n"/>
      <c r="H69" s="25">
        <f>IF(B69="","",IF(MONTH(B69)&lt;=3,"Q1",IF(MONTH(B69)&lt;=5,"Q2",IF(MONTH(B69)&lt;=8,"Q3","Q4"))))</f>
        <v/>
      </c>
    </row>
    <row r="70" hidden="1">
      <c r="B70" s="46" t="n"/>
      <c r="C70" s="21" t="n"/>
      <c r="D70" s="21" t="n"/>
      <c r="E70" s="21" t="n"/>
      <c r="F70" s="21" t="n"/>
      <c r="G70" s="47" t="n"/>
      <c r="H70" s="25">
        <f>IF(B70="","",IF(MONTH(B70)&lt;=3,"Q1",IF(MONTH(B70)&lt;=5,"Q2",IF(MONTH(B70)&lt;=8,"Q3","Q4"))))</f>
        <v/>
      </c>
    </row>
    <row r="71" hidden="1">
      <c r="B71" s="46" t="n"/>
      <c r="C71" s="21" t="n"/>
      <c r="D71" s="21" t="n"/>
      <c r="E71" s="21" t="n"/>
      <c r="F71" s="21" t="n"/>
      <c r="G71" s="47" t="n"/>
      <c r="H71" s="25">
        <f>IF(B71="","",IF(MONTH(B71)&lt;=3,"Q1",IF(MONTH(B71)&lt;=5,"Q2",IF(MONTH(B71)&lt;=8,"Q3","Q4"))))</f>
        <v/>
      </c>
    </row>
    <row r="72" hidden="1">
      <c r="B72" s="46" t="n"/>
      <c r="C72" s="21" t="n"/>
      <c r="D72" s="21" t="n"/>
      <c r="E72" s="21" t="n"/>
      <c r="F72" s="21" t="n"/>
      <c r="G72" s="47" t="n"/>
      <c r="H72" s="25">
        <f>IF(B72="","",IF(MONTH(B72)&lt;=3,"Q1",IF(MONTH(B72)&lt;=5,"Q2",IF(MONTH(B72)&lt;=8,"Q3","Q4"))))</f>
        <v/>
      </c>
    </row>
    <row r="73" hidden="1">
      <c r="B73" s="46" t="n"/>
      <c r="C73" s="21" t="n"/>
      <c r="D73" s="21" t="n"/>
      <c r="E73" s="21" t="n"/>
      <c r="F73" s="21" t="n"/>
      <c r="G73" s="47" t="n"/>
      <c r="H73" s="25">
        <f>IF(B73="","",IF(MONTH(B73)&lt;=3,"Q1",IF(MONTH(B73)&lt;=5,"Q2",IF(MONTH(B73)&lt;=8,"Q3","Q4"))))</f>
        <v/>
      </c>
    </row>
    <row r="74" hidden="1">
      <c r="B74" s="46" t="n"/>
      <c r="C74" s="21" t="n"/>
      <c r="D74" s="21" t="n"/>
      <c r="E74" s="21" t="n"/>
      <c r="F74" s="21" t="n"/>
      <c r="G74" s="47" t="n"/>
      <c r="H74" s="25">
        <f>IF(B74="","",IF(MONTH(B74)&lt;=3,"Q1",IF(MONTH(B74)&lt;=5,"Q2",IF(MONTH(B74)&lt;=8,"Q3","Q4"))))</f>
        <v/>
      </c>
    </row>
    <row r="75" hidden="1">
      <c r="B75" s="46" t="n"/>
      <c r="C75" s="21" t="n"/>
      <c r="D75" s="21" t="n"/>
      <c r="E75" s="21" t="n"/>
      <c r="F75" s="21" t="n"/>
      <c r="G75" s="47" t="n"/>
      <c r="H75" s="25">
        <f>IF(B75="","",IF(MONTH(B75)&lt;=3,"Q1",IF(MONTH(B75)&lt;=5,"Q2",IF(MONTH(B75)&lt;=8,"Q3","Q4"))))</f>
        <v/>
      </c>
    </row>
    <row r="76" hidden="1">
      <c r="B76" s="46" t="n"/>
      <c r="C76" s="21" t="n"/>
      <c r="D76" s="21" t="n"/>
      <c r="E76" s="21" t="n"/>
      <c r="F76" s="21" t="n"/>
      <c r="G76" s="47" t="n"/>
      <c r="H76" s="25">
        <f>IF(B76="","",IF(MONTH(B76)&lt;=3,"Q1",IF(MONTH(B76)&lt;=5,"Q2",IF(MONTH(B76)&lt;=8,"Q3","Q4"))))</f>
        <v/>
      </c>
    </row>
    <row r="77" hidden="1">
      <c r="B77" s="46" t="n"/>
      <c r="C77" s="21" t="n"/>
      <c r="D77" s="21" t="n"/>
      <c r="E77" s="21" t="n"/>
      <c r="F77" s="21" t="n"/>
      <c r="G77" s="47" t="n"/>
      <c r="H77" s="25">
        <f>IF(B77="","",IF(MONTH(B77)&lt;=3,"Q1",IF(MONTH(B77)&lt;=5,"Q2",IF(MONTH(B77)&lt;=8,"Q3","Q4"))))</f>
        <v/>
      </c>
    </row>
    <row r="78" hidden="1">
      <c r="B78" s="46" t="n"/>
      <c r="C78" s="21" t="n"/>
      <c r="D78" s="21" t="n"/>
      <c r="E78" s="21" t="n"/>
      <c r="F78" s="21" t="n"/>
      <c r="G78" s="47" t="n"/>
      <c r="H78" s="25">
        <f>IF(B78="","",IF(MONTH(B78)&lt;=3,"Q1",IF(MONTH(B78)&lt;=5,"Q2",IF(MONTH(B78)&lt;=8,"Q3","Q4"))))</f>
        <v/>
      </c>
    </row>
    <row r="79" hidden="1">
      <c r="B79" s="46" t="n"/>
      <c r="C79" s="21" t="n"/>
      <c r="D79" s="21" t="n"/>
      <c r="E79" s="21" t="n"/>
      <c r="F79" s="21" t="n"/>
      <c r="G79" s="47" t="n"/>
      <c r="H79" s="25">
        <f>IF(B79="","",IF(MONTH(B79)&lt;=3,"Q1",IF(MONTH(B79)&lt;=5,"Q2",IF(MONTH(B79)&lt;=8,"Q3","Q4"))))</f>
        <v/>
      </c>
    </row>
    <row r="80" hidden="1">
      <c r="B80" s="46" t="n"/>
      <c r="C80" s="21" t="n"/>
      <c r="D80" s="21" t="n"/>
      <c r="E80" s="21" t="n"/>
      <c r="F80" s="21" t="n"/>
      <c r="G80" s="47" t="n"/>
      <c r="H80" s="25">
        <f>IF(B80="","",IF(MONTH(B80)&lt;=3,"Q1",IF(MONTH(B80)&lt;=5,"Q2",IF(MONTH(B80)&lt;=8,"Q3","Q4"))))</f>
        <v/>
      </c>
    </row>
    <row r="81" hidden="1">
      <c r="B81" s="46" t="n"/>
      <c r="C81" s="21" t="n"/>
      <c r="D81" s="21" t="n"/>
      <c r="E81" s="21" t="n"/>
      <c r="F81" s="21" t="n"/>
      <c r="G81" s="47" t="n"/>
      <c r="H81" s="25">
        <f>IF(B81="","",IF(MONTH(B81)&lt;=3,"Q1",IF(MONTH(B81)&lt;=5,"Q2",IF(MONTH(B81)&lt;=8,"Q3","Q4"))))</f>
        <v/>
      </c>
    </row>
    <row r="82" hidden="1">
      <c r="B82" s="46" t="n"/>
      <c r="C82" s="21" t="n"/>
      <c r="D82" s="21" t="n"/>
      <c r="E82" s="21" t="n"/>
      <c r="F82" s="21" t="n"/>
      <c r="G82" s="47" t="n"/>
      <c r="H82" s="25">
        <f>IF(B82="","",IF(MONTH(B82)&lt;=3,"Q1",IF(MONTH(B82)&lt;=5,"Q2",IF(MONTH(B82)&lt;=8,"Q3","Q4"))))</f>
        <v/>
      </c>
    </row>
    <row r="83" hidden="1">
      <c r="B83" s="46" t="n"/>
      <c r="C83" s="21" t="n"/>
      <c r="D83" s="21" t="n"/>
      <c r="E83" s="21" t="n"/>
      <c r="F83" s="21" t="n"/>
      <c r="G83" s="47" t="n"/>
      <c r="H83" s="25">
        <f>IF(B83="","",IF(MONTH(B83)&lt;=3,"Q1",IF(MONTH(B83)&lt;=5,"Q2",IF(MONTH(B83)&lt;=8,"Q3","Q4"))))</f>
        <v/>
      </c>
    </row>
    <row r="84" hidden="1">
      <c r="B84" s="46" t="n"/>
      <c r="C84" s="21" t="n"/>
      <c r="D84" s="21" t="n"/>
      <c r="E84" s="21" t="n"/>
      <c r="F84" s="21" t="n"/>
      <c r="G84" s="47" t="n"/>
      <c r="H84" s="25">
        <f>IF(B84="","",IF(MONTH(B84)&lt;=3,"Q1",IF(MONTH(B84)&lt;=5,"Q2",IF(MONTH(B84)&lt;=8,"Q3","Q4"))))</f>
        <v/>
      </c>
    </row>
    <row r="85" hidden="1">
      <c r="B85" s="46" t="n"/>
      <c r="C85" s="21" t="n"/>
      <c r="D85" s="21" t="n"/>
      <c r="E85" s="21" t="n"/>
      <c r="F85" s="21" t="n"/>
      <c r="G85" s="47" t="n"/>
      <c r="H85" s="25">
        <f>IF(B85="","",IF(MONTH(B85)&lt;=3,"Q1",IF(MONTH(B85)&lt;=5,"Q2",IF(MONTH(B85)&lt;=8,"Q3","Q4"))))</f>
        <v/>
      </c>
    </row>
    <row r="86" hidden="1">
      <c r="B86" s="46" t="n"/>
      <c r="C86" s="21" t="n"/>
      <c r="D86" s="21" t="n"/>
      <c r="E86" s="21" t="n"/>
      <c r="F86" s="21" t="n"/>
      <c r="G86" s="47" t="n"/>
      <c r="H86" s="25">
        <f>IF(B86="","",IF(MONTH(B86)&lt;=3,"Q1",IF(MONTH(B86)&lt;=5,"Q2",IF(MONTH(B86)&lt;=8,"Q3","Q4"))))</f>
        <v/>
      </c>
    </row>
    <row r="87" hidden="1">
      <c r="B87" s="46" t="n"/>
      <c r="C87" s="21" t="n"/>
      <c r="D87" s="21" t="n"/>
      <c r="E87" s="21" t="n"/>
      <c r="F87" s="21" t="n"/>
      <c r="G87" s="47" t="n"/>
      <c r="H87" s="25">
        <f>IF(B87="","",IF(MONTH(B87)&lt;=3,"Q1",IF(MONTH(B87)&lt;=5,"Q2",IF(MONTH(B87)&lt;=8,"Q3","Q4"))))</f>
        <v/>
      </c>
    </row>
    <row r="88" hidden="1">
      <c r="B88" s="46" t="n"/>
      <c r="C88" s="21" t="n"/>
      <c r="D88" s="21" t="n"/>
      <c r="E88" s="21" t="n"/>
      <c r="F88" s="21" t="n"/>
      <c r="G88" s="47" t="n"/>
      <c r="H88" s="25">
        <f>IF(B88="","",IF(MONTH(B88)&lt;=3,"Q1",IF(MONTH(B88)&lt;=5,"Q2",IF(MONTH(B88)&lt;=8,"Q3","Q4"))))</f>
        <v/>
      </c>
    </row>
    <row r="89" hidden="1">
      <c r="B89" s="46" t="n"/>
      <c r="C89" s="21" t="n"/>
      <c r="D89" s="21" t="n"/>
      <c r="E89" s="21" t="n"/>
      <c r="F89" s="21" t="n"/>
      <c r="G89" s="47" t="n"/>
      <c r="H89" s="25">
        <f>IF(B89="","",IF(MONTH(B89)&lt;=3,"Q1",IF(MONTH(B89)&lt;=5,"Q2",IF(MONTH(B89)&lt;=8,"Q3","Q4"))))</f>
        <v/>
      </c>
    </row>
    <row r="90" hidden="1">
      <c r="B90" s="46" t="n"/>
      <c r="C90" s="21" t="n"/>
      <c r="D90" s="21" t="n"/>
      <c r="E90" s="21" t="n"/>
      <c r="F90" s="21" t="n"/>
      <c r="G90" s="47" t="n"/>
      <c r="H90" s="25">
        <f>IF(B90="","",IF(MONTH(B90)&lt;=3,"Q1",IF(MONTH(B90)&lt;=5,"Q2",IF(MONTH(B90)&lt;=8,"Q3","Q4"))))</f>
        <v/>
      </c>
    </row>
    <row r="91" hidden="1">
      <c r="B91" s="46" t="n"/>
      <c r="C91" s="21" t="n"/>
      <c r="D91" s="21" t="n"/>
      <c r="E91" s="21" t="n"/>
      <c r="F91" s="21" t="n"/>
      <c r="G91" s="47" t="n"/>
      <c r="H91" s="25">
        <f>IF(B91="","",IF(MONTH(B91)&lt;=3,"Q1",IF(MONTH(B91)&lt;=5,"Q2",IF(MONTH(B91)&lt;=8,"Q3","Q4"))))</f>
        <v/>
      </c>
    </row>
    <row r="92" hidden="1">
      <c r="B92" s="46" t="n"/>
      <c r="C92" s="21" t="n"/>
      <c r="D92" s="21" t="n"/>
      <c r="E92" s="21" t="n"/>
      <c r="F92" s="21" t="n"/>
      <c r="G92" s="47" t="n"/>
      <c r="H92" s="25">
        <f>IF(B92="","",IF(MONTH(B92)&lt;=3,"Q1",IF(MONTH(B92)&lt;=5,"Q2",IF(MONTH(B92)&lt;=8,"Q3","Q4"))))</f>
        <v/>
      </c>
    </row>
    <row r="93" hidden="1">
      <c r="B93" s="46" t="n"/>
      <c r="C93" s="21" t="n"/>
      <c r="D93" s="21" t="n"/>
      <c r="E93" s="21" t="n"/>
      <c r="F93" s="21" t="n"/>
      <c r="G93" s="47" t="n"/>
      <c r="H93" s="25">
        <f>IF(B93="","",IF(MONTH(B93)&lt;=3,"Q1",IF(MONTH(B93)&lt;=5,"Q2",IF(MONTH(B93)&lt;=8,"Q3","Q4"))))</f>
        <v/>
      </c>
    </row>
    <row r="94" hidden="1">
      <c r="B94" s="46" t="n"/>
      <c r="C94" s="21" t="n"/>
      <c r="D94" s="21" t="n"/>
      <c r="E94" s="21" t="n"/>
      <c r="F94" s="21" t="n"/>
      <c r="G94" s="47" t="n"/>
      <c r="H94" s="25">
        <f>IF(B94="","",IF(MONTH(B94)&lt;=3,"Q1",IF(MONTH(B94)&lt;=5,"Q2",IF(MONTH(B94)&lt;=8,"Q3","Q4"))))</f>
        <v/>
      </c>
    </row>
    <row r="95" hidden="1">
      <c r="B95" s="46" t="n"/>
      <c r="C95" s="21" t="n"/>
      <c r="D95" s="21" t="n"/>
      <c r="E95" s="21" t="n"/>
      <c r="F95" s="21" t="n"/>
      <c r="G95" s="47" t="n"/>
      <c r="H95" s="25">
        <f>IF(B95="","",IF(MONTH(B95)&lt;=3,"Q1",IF(MONTH(B95)&lt;=5,"Q2",IF(MONTH(B95)&lt;=8,"Q3","Q4"))))</f>
        <v/>
      </c>
    </row>
    <row r="96" hidden="1">
      <c r="B96" s="46" t="n"/>
      <c r="C96" s="21" t="n"/>
      <c r="D96" s="21" t="n"/>
      <c r="E96" s="21" t="n"/>
      <c r="F96" s="21" t="n"/>
      <c r="G96" s="47" t="n"/>
      <c r="H96" s="25">
        <f>IF(B96="","",IF(MONTH(B96)&lt;=3,"Q1",IF(MONTH(B96)&lt;=5,"Q2",IF(MONTH(B96)&lt;=8,"Q3","Q4"))))</f>
        <v/>
      </c>
    </row>
    <row r="97" hidden="1">
      <c r="B97" s="46" t="n"/>
      <c r="C97" s="21" t="n"/>
      <c r="D97" s="21" t="n"/>
      <c r="E97" s="21" t="n"/>
      <c r="F97" s="21" t="n"/>
      <c r="G97" s="47" t="n"/>
      <c r="H97" s="25">
        <f>IF(B97="","",IF(MONTH(B97)&lt;=3,"Q1",IF(MONTH(B97)&lt;=5,"Q2",IF(MONTH(B97)&lt;=8,"Q3","Q4"))))</f>
        <v/>
      </c>
    </row>
    <row r="98" hidden="1">
      <c r="B98" s="46" t="n"/>
      <c r="C98" s="21" t="n"/>
      <c r="D98" s="21" t="n"/>
      <c r="E98" s="21" t="n"/>
      <c r="F98" s="21" t="n"/>
      <c r="G98" s="47" t="n"/>
      <c r="H98" s="25">
        <f>IF(B98="","",IF(MONTH(B98)&lt;=3,"Q1",IF(MONTH(B98)&lt;=5,"Q2",IF(MONTH(B98)&lt;=8,"Q3","Q4"))))</f>
        <v/>
      </c>
    </row>
    <row r="99" hidden="1">
      <c r="B99" s="46" t="n"/>
      <c r="C99" s="21" t="n"/>
      <c r="D99" s="21" t="n"/>
      <c r="E99" s="21" t="n"/>
      <c r="F99" s="21" t="n"/>
      <c r="G99" s="47" t="n"/>
      <c r="H99" s="25">
        <f>IF(B99="","",IF(MONTH(B99)&lt;=3,"Q1",IF(MONTH(B99)&lt;=5,"Q2",IF(MONTH(B99)&lt;=8,"Q3","Q4"))))</f>
        <v/>
      </c>
    </row>
    <row r="100" hidden="1">
      <c r="B100" s="46" t="n"/>
      <c r="C100" s="21" t="n"/>
      <c r="D100" s="21" t="n"/>
      <c r="E100" s="21" t="n"/>
      <c r="F100" s="21" t="n"/>
      <c r="G100" s="47" t="n"/>
      <c r="H100" s="25">
        <f>IF(B100="","",IF(MONTH(B100)&lt;=3,"Q1",IF(MONTH(B100)&lt;=5,"Q2",IF(MONTH(B100)&lt;=8,"Q3","Q4"))))</f>
        <v/>
      </c>
    </row>
    <row r="101" hidden="1">
      <c r="B101" s="46" t="n"/>
      <c r="C101" s="21" t="n"/>
      <c r="D101" s="21" t="n"/>
      <c r="E101" s="21" t="n"/>
      <c r="F101" s="21" t="n"/>
      <c r="G101" s="47" t="n"/>
      <c r="H101" s="25">
        <f>IF(B101="","",IF(MONTH(B101)&lt;=3,"Q1",IF(MONTH(B101)&lt;=5,"Q2",IF(MONTH(B101)&lt;=8,"Q3","Q4"))))</f>
        <v/>
      </c>
    </row>
    <row r="102" hidden="1">
      <c r="B102" s="46" t="n"/>
      <c r="C102" s="21" t="n"/>
      <c r="D102" s="21" t="n"/>
      <c r="E102" s="21" t="n"/>
      <c r="F102" s="21" t="n"/>
      <c r="G102" s="47" t="n"/>
      <c r="H102" s="25">
        <f>IF(B102="","",IF(MONTH(B102)&lt;=3,"Q1",IF(MONTH(B102)&lt;=5,"Q2",IF(MONTH(B102)&lt;=8,"Q3","Q4"))))</f>
        <v/>
      </c>
    </row>
    <row r="103" hidden="1">
      <c r="B103" s="46" t="n"/>
      <c r="C103" s="21" t="n"/>
      <c r="D103" s="21" t="n"/>
      <c r="E103" s="21" t="n"/>
      <c r="F103" s="21" t="n"/>
      <c r="G103" s="47" t="n"/>
      <c r="H103" s="25">
        <f>IF(B103="","",IF(MONTH(B103)&lt;=3,"Q1",IF(MONTH(B103)&lt;=5,"Q2",IF(MONTH(B103)&lt;=8,"Q3","Q4"))))</f>
        <v/>
      </c>
    </row>
    <row r="104" hidden="1">
      <c r="B104" s="46" t="n"/>
      <c r="C104" s="21" t="n"/>
      <c r="D104" s="21" t="n"/>
      <c r="E104" s="21" t="n"/>
      <c r="F104" s="21" t="n"/>
      <c r="G104" s="47" t="n"/>
      <c r="H104" s="25">
        <f>IF(B104="","",IF(MONTH(B104)&lt;=3,"Q1",IF(MONTH(B104)&lt;=5,"Q2",IF(MONTH(B104)&lt;=8,"Q3","Q4"))))</f>
        <v/>
      </c>
    </row>
    <row r="105" hidden="1">
      <c r="B105" s="46" t="n"/>
      <c r="C105" s="21" t="n"/>
      <c r="D105" s="21" t="n"/>
      <c r="E105" s="21" t="n"/>
      <c r="F105" s="21" t="n"/>
      <c r="G105" s="47" t="n"/>
      <c r="H105" s="25">
        <f>IF(B105="","",IF(MONTH(B105)&lt;=3,"Q1",IF(MONTH(B105)&lt;=5,"Q2",IF(MONTH(B105)&lt;=8,"Q3","Q4"))))</f>
        <v/>
      </c>
    </row>
    <row r="106" hidden="1">
      <c r="B106" s="46" t="n"/>
      <c r="C106" s="21" t="n"/>
      <c r="D106" s="21" t="n"/>
      <c r="E106" s="21" t="n"/>
      <c r="F106" s="21" t="n"/>
      <c r="G106" s="47" t="n"/>
      <c r="H106" s="25">
        <f>IF(B106="","",IF(MONTH(B106)&lt;=3,"Q1",IF(MONTH(B106)&lt;=5,"Q2",IF(MONTH(B106)&lt;=8,"Q3","Q4"))))</f>
        <v/>
      </c>
    </row>
    <row r="107" hidden="1">
      <c r="B107" s="46" t="n"/>
      <c r="C107" s="21" t="n"/>
      <c r="D107" s="21" t="n"/>
      <c r="E107" s="21" t="n"/>
      <c r="F107" s="21" t="n"/>
      <c r="G107" s="47" t="n"/>
      <c r="H107" s="25">
        <f>IF(B107="","",IF(MONTH(B107)&lt;=3,"Q1",IF(MONTH(B107)&lt;=5,"Q2",IF(MONTH(B107)&lt;=8,"Q3","Q4"))))</f>
        <v/>
      </c>
    </row>
    <row r="108" hidden="1">
      <c r="B108" s="46" t="n"/>
      <c r="C108" s="21" t="n"/>
      <c r="D108" s="21" t="n"/>
      <c r="E108" s="21" t="n"/>
      <c r="F108" s="21" t="n"/>
      <c r="G108" s="47" t="n"/>
      <c r="H108" s="25">
        <f>IF(B108="","",IF(MONTH(B108)&lt;=3,"Q1",IF(MONTH(B108)&lt;=5,"Q2",IF(MONTH(B108)&lt;=8,"Q3","Q4"))))</f>
        <v/>
      </c>
    </row>
    <row r="109" hidden="1">
      <c r="B109" s="46" t="n"/>
      <c r="C109" s="21" t="n"/>
      <c r="D109" s="21" t="n"/>
      <c r="E109" s="21" t="n"/>
      <c r="F109" s="21" t="n"/>
      <c r="G109" s="47" t="n"/>
      <c r="H109" s="25">
        <f>IF(B109="","",IF(MONTH(B109)&lt;=3,"Q1",IF(MONTH(B109)&lt;=5,"Q2",IF(MONTH(B109)&lt;=8,"Q3","Q4"))))</f>
        <v/>
      </c>
    </row>
    <row r="110" hidden="1">
      <c r="B110" s="46" t="n"/>
      <c r="C110" s="21" t="n"/>
      <c r="D110" s="21" t="n"/>
      <c r="E110" s="21" t="n"/>
      <c r="F110" s="21" t="n"/>
      <c r="G110" s="47" t="n"/>
      <c r="H110" s="25">
        <f>IF(B110="","",IF(MONTH(B110)&lt;=3,"Q1",IF(MONTH(B110)&lt;=5,"Q2",IF(MONTH(B110)&lt;=8,"Q3","Q4"))))</f>
        <v/>
      </c>
    </row>
    <row r="111" hidden="1">
      <c r="B111" s="46" t="n"/>
      <c r="C111" s="21" t="n"/>
      <c r="D111" s="21" t="n"/>
      <c r="E111" s="21" t="n"/>
      <c r="F111" s="21" t="n"/>
      <c r="G111" s="47" t="n"/>
      <c r="H111" s="25">
        <f>IF(B111="","",IF(MONTH(B111)&lt;=3,"Q1",IF(MONTH(B111)&lt;=5,"Q2",IF(MONTH(B111)&lt;=8,"Q3","Q4"))))</f>
        <v/>
      </c>
    </row>
    <row r="112" hidden="1">
      <c r="B112" s="46" t="n"/>
      <c r="C112" s="21" t="n"/>
      <c r="D112" s="21" t="n"/>
      <c r="E112" s="21" t="n"/>
      <c r="F112" s="21" t="n"/>
      <c r="G112" s="47" t="n"/>
      <c r="H112" s="25">
        <f>IF(B112="","",IF(MONTH(B112)&lt;=3,"Q1",IF(MONTH(B112)&lt;=5,"Q2",IF(MONTH(B112)&lt;=8,"Q3","Q4"))))</f>
        <v/>
      </c>
    </row>
    <row r="113" hidden="1">
      <c r="B113" s="46" t="n"/>
      <c r="C113" s="21" t="n"/>
      <c r="D113" s="21" t="n"/>
      <c r="E113" s="21" t="n"/>
      <c r="F113" s="21" t="n"/>
      <c r="G113" s="47" t="n"/>
      <c r="H113" s="25">
        <f>IF(B113="","",IF(MONTH(B113)&lt;=3,"Q1",IF(MONTH(B113)&lt;=5,"Q2",IF(MONTH(B113)&lt;=8,"Q3","Q4"))))</f>
        <v/>
      </c>
    </row>
    <row r="114" hidden="1">
      <c r="B114" s="46" t="n"/>
      <c r="C114" s="21" t="n"/>
      <c r="D114" s="21" t="n"/>
      <c r="E114" s="21" t="n"/>
      <c r="F114" s="21" t="n"/>
      <c r="G114" s="47" t="n"/>
      <c r="H114" s="25">
        <f>IF(B114="","",IF(MONTH(B114)&lt;=3,"Q1",IF(MONTH(B114)&lt;=5,"Q2",IF(MONTH(B114)&lt;=8,"Q3","Q4"))))</f>
        <v/>
      </c>
    </row>
    <row r="115" hidden="1">
      <c r="B115" s="46" t="n"/>
      <c r="C115" s="21" t="n"/>
      <c r="D115" s="21" t="n"/>
      <c r="E115" s="21" t="n"/>
      <c r="F115" s="21" t="n"/>
      <c r="G115" s="47" t="n"/>
      <c r="H115" s="25">
        <f>IF(B115="","",IF(MONTH(B115)&lt;=3,"Q1",IF(MONTH(B115)&lt;=5,"Q2",IF(MONTH(B115)&lt;=8,"Q3","Q4"))))</f>
        <v/>
      </c>
    </row>
    <row r="116" hidden="1">
      <c r="B116" s="46" t="n"/>
      <c r="C116" s="21" t="n"/>
      <c r="D116" s="21" t="n"/>
      <c r="E116" s="21" t="n"/>
      <c r="F116" s="21" t="n"/>
      <c r="G116" s="47" t="n"/>
      <c r="H116" s="25">
        <f>IF(B116="","",IF(MONTH(B116)&lt;=3,"Q1",IF(MONTH(B116)&lt;=5,"Q2",IF(MONTH(B116)&lt;=8,"Q3","Q4"))))</f>
        <v/>
      </c>
    </row>
    <row r="117" hidden="1">
      <c r="B117" s="46" t="n"/>
      <c r="C117" s="21" t="n"/>
      <c r="D117" s="21" t="n"/>
      <c r="E117" s="21" t="n"/>
      <c r="F117" s="21" t="n"/>
      <c r="G117" s="47" t="n"/>
      <c r="H117" s="25">
        <f>IF(B117="","",IF(MONTH(B117)&lt;=3,"Q1",IF(MONTH(B117)&lt;=5,"Q2",IF(MONTH(B117)&lt;=8,"Q3","Q4"))))</f>
        <v/>
      </c>
    </row>
    <row r="118" hidden="1">
      <c r="B118" s="46" t="n"/>
      <c r="C118" s="21" t="n"/>
      <c r="D118" s="21" t="n"/>
      <c r="E118" s="21" t="n"/>
      <c r="F118" s="21" t="n"/>
      <c r="G118" s="47" t="n"/>
      <c r="H118" s="25">
        <f>IF(B118="","",IF(MONTH(B118)&lt;=3,"Q1",IF(MONTH(B118)&lt;=5,"Q2",IF(MONTH(B118)&lt;=8,"Q3","Q4"))))</f>
        <v/>
      </c>
    </row>
    <row r="119" hidden="1">
      <c r="B119" s="46" t="n"/>
      <c r="C119" s="21" t="n"/>
      <c r="D119" s="21" t="n"/>
      <c r="E119" s="21" t="n"/>
      <c r="F119" s="21" t="n"/>
      <c r="G119" s="47" t="n"/>
      <c r="H119" s="25">
        <f>IF(B119="","",IF(MONTH(B119)&lt;=3,"Q1",IF(MONTH(B119)&lt;=5,"Q2",IF(MONTH(B119)&lt;=8,"Q3","Q4"))))</f>
        <v/>
      </c>
    </row>
    <row r="120" hidden="1">
      <c r="B120" s="46" t="n"/>
      <c r="C120" s="21" t="n"/>
      <c r="D120" s="21" t="n"/>
      <c r="E120" s="21" t="n"/>
      <c r="F120" s="21" t="n"/>
      <c r="G120" s="47" t="n"/>
      <c r="H120" s="25">
        <f>IF(B120="","",IF(MONTH(B120)&lt;=3,"Q1",IF(MONTH(B120)&lt;=5,"Q2",IF(MONTH(B120)&lt;=8,"Q3","Q4"))))</f>
        <v/>
      </c>
    </row>
    <row r="121" hidden="1">
      <c r="B121" s="46" t="n"/>
      <c r="C121" s="21" t="n"/>
      <c r="D121" s="21" t="n"/>
      <c r="E121" s="21" t="n"/>
      <c r="F121" s="21" t="n"/>
      <c r="G121" s="47" t="n"/>
      <c r="H121" s="25">
        <f>IF(B121="","",IF(MONTH(B121)&lt;=3,"Q1",IF(MONTH(B121)&lt;=5,"Q2",IF(MONTH(B121)&lt;=8,"Q3","Q4"))))</f>
        <v/>
      </c>
    </row>
    <row r="122" hidden="1">
      <c r="B122" s="46" t="n"/>
      <c r="C122" s="21" t="n"/>
      <c r="D122" s="21" t="n"/>
      <c r="E122" s="21" t="n"/>
      <c r="F122" s="21" t="n"/>
      <c r="G122" s="47" t="n"/>
      <c r="H122" s="25">
        <f>IF(B122="","",IF(MONTH(B122)&lt;=3,"Q1",IF(MONTH(B122)&lt;=5,"Q2",IF(MONTH(B122)&lt;=8,"Q3","Q4"))))</f>
        <v/>
      </c>
    </row>
    <row r="123" hidden="1">
      <c r="B123" s="46" t="n"/>
      <c r="C123" s="21" t="n"/>
      <c r="D123" s="21" t="n"/>
      <c r="E123" s="21" t="n"/>
      <c r="F123" s="21" t="n"/>
      <c r="G123" s="47" t="n"/>
      <c r="H123" s="25">
        <f>IF(B123="","",IF(MONTH(B123)&lt;=3,"Q1",IF(MONTH(B123)&lt;=5,"Q2",IF(MONTH(B123)&lt;=8,"Q3","Q4"))))</f>
        <v/>
      </c>
    </row>
    <row r="124" hidden="1">
      <c r="B124" s="46" t="n"/>
      <c r="C124" s="21" t="n"/>
      <c r="D124" s="21" t="n"/>
      <c r="E124" s="21" t="n"/>
      <c r="F124" s="21" t="n"/>
      <c r="G124" s="47" t="n"/>
      <c r="H124" s="25">
        <f>IF(B124="","",IF(MONTH(B124)&lt;=3,"Q1",IF(MONTH(B124)&lt;=5,"Q2",IF(MONTH(B124)&lt;=8,"Q3","Q4"))))</f>
        <v/>
      </c>
    </row>
    <row r="125" hidden="1">
      <c r="B125" s="46" t="n"/>
      <c r="C125" s="21" t="n"/>
      <c r="D125" s="21" t="n"/>
      <c r="E125" s="21" t="n"/>
      <c r="F125" s="21" t="n"/>
      <c r="G125" s="47" t="n"/>
      <c r="H125" s="25">
        <f>IF(B125="","",IF(MONTH(B125)&lt;=3,"Q1",IF(MONTH(B125)&lt;=5,"Q2",IF(MONTH(B125)&lt;=8,"Q3","Q4"))))</f>
        <v/>
      </c>
    </row>
    <row r="126" hidden="1">
      <c r="B126" s="46" t="n"/>
      <c r="C126" s="21" t="n"/>
      <c r="D126" s="21" t="n"/>
      <c r="E126" s="21" t="n"/>
      <c r="F126" s="21" t="n"/>
      <c r="G126" s="47" t="n"/>
      <c r="H126" s="25">
        <f>IF(B126="","",IF(MONTH(B126)&lt;=3,"Q1",IF(MONTH(B126)&lt;=5,"Q2",IF(MONTH(B126)&lt;=8,"Q3","Q4"))))</f>
        <v/>
      </c>
    </row>
    <row r="127" hidden="1">
      <c r="B127" s="46" t="n"/>
      <c r="C127" s="21" t="n"/>
      <c r="D127" s="21" t="n"/>
      <c r="E127" s="21" t="n"/>
      <c r="F127" s="21" t="n"/>
      <c r="G127" s="47" t="n"/>
      <c r="H127" s="25">
        <f>IF(B127="","",IF(MONTH(B127)&lt;=3,"Q1",IF(MONTH(B127)&lt;=5,"Q2",IF(MONTH(B127)&lt;=8,"Q3","Q4"))))</f>
        <v/>
      </c>
    </row>
    <row r="128" hidden="1">
      <c r="B128" s="46" t="n"/>
      <c r="C128" s="21" t="n"/>
      <c r="D128" s="21" t="n"/>
      <c r="E128" s="21" t="n"/>
      <c r="F128" s="21" t="n"/>
      <c r="G128" s="47" t="n"/>
      <c r="H128" s="25">
        <f>IF(B128="","",IF(MONTH(B128)&lt;=3,"Q1",IF(MONTH(B128)&lt;=5,"Q2",IF(MONTH(B128)&lt;=8,"Q3","Q4"))))</f>
        <v/>
      </c>
    </row>
    <row r="129" hidden="1">
      <c r="B129" s="46" t="n"/>
      <c r="C129" s="21" t="n"/>
      <c r="D129" s="21" t="n"/>
      <c r="E129" s="21" t="n"/>
      <c r="F129" s="21" t="n"/>
      <c r="G129" s="47" t="n"/>
      <c r="H129" s="25">
        <f>IF(B129="","",IF(MONTH(B129)&lt;=3,"Q1",IF(MONTH(B129)&lt;=5,"Q2",IF(MONTH(B129)&lt;=8,"Q3","Q4"))))</f>
        <v/>
      </c>
    </row>
    <row r="130" hidden="1">
      <c r="B130" s="46" t="n"/>
      <c r="C130" s="21" t="n"/>
      <c r="D130" s="21" t="n"/>
      <c r="E130" s="21" t="n"/>
      <c r="F130" s="21" t="n"/>
      <c r="G130" s="47" t="n"/>
      <c r="H130" s="25">
        <f>IF(B130="","",IF(MONTH(B130)&lt;=3,"Q1",IF(MONTH(B130)&lt;=5,"Q2",IF(MONTH(B130)&lt;=8,"Q3","Q4"))))</f>
        <v/>
      </c>
    </row>
    <row r="131" hidden="1">
      <c r="B131" s="46" t="n"/>
      <c r="C131" s="21" t="n"/>
      <c r="D131" s="21" t="n"/>
      <c r="E131" s="21" t="n"/>
      <c r="F131" s="21" t="n"/>
      <c r="G131" s="47" t="n"/>
      <c r="H131" s="25">
        <f>IF(B131="","",IF(MONTH(B131)&lt;=3,"Q1",IF(MONTH(B131)&lt;=5,"Q2",IF(MONTH(B131)&lt;=8,"Q3","Q4"))))</f>
        <v/>
      </c>
    </row>
    <row r="132" hidden="1">
      <c r="B132" s="46" t="n"/>
      <c r="C132" s="21" t="n"/>
      <c r="D132" s="21" t="n"/>
      <c r="E132" s="21" t="n"/>
      <c r="F132" s="21" t="n"/>
      <c r="G132" s="47" t="n"/>
      <c r="H132" s="25">
        <f>IF(B132="","",IF(MONTH(B132)&lt;=3,"Q1",IF(MONTH(B132)&lt;=5,"Q2",IF(MONTH(B132)&lt;=8,"Q3","Q4"))))</f>
        <v/>
      </c>
    </row>
    <row r="133" hidden="1">
      <c r="B133" s="46" t="n"/>
      <c r="C133" s="21" t="n"/>
      <c r="D133" s="21" t="n"/>
      <c r="E133" s="21" t="n"/>
      <c r="F133" s="21" t="n"/>
      <c r="G133" s="47" t="n"/>
      <c r="H133" s="25">
        <f>IF(B133="","",IF(MONTH(B133)&lt;=3,"Q1",IF(MONTH(B133)&lt;=5,"Q2",IF(MONTH(B133)&lt;=8,"Q3","Q4"))))</f>
        <v/>
      </c>
    </row>
    <row r="134" hidden="1">
      <c r="B134" s="46" t="n"/>
      <c r="C134" s="21" t="n"/>
      <c r="D134" s="21" t="n"/>
      <c r="E134" s="21" t="n"/>
      <c r="F134" s="21" t="n"/>
      <c r="G134" s="47" t="n"/>
      <c r="H134" s="25">
        <f>IF(B134="","",IF(MONTH(B134)&lt;=3,"Q1",IF(MONTH(B134)&lt;=5,"Q2",IF(MONTH(B134)&lt;=8,"Q3","Q4"))))</f>
        <v/>
      </c>
    </row>
    <row r="135" hidden="1">
      <c r="B135" s="46" t="n"/>
      <c r="C135" s="21" t="n"/>
      <c r="D135" s="21" t="n"/>
      <c r="E135" s="21" t="n"/>
      <c r="F135" s="21" t="n"/>
      <c r="G135" s="47" t="n"/>
      <c r="H135" s="25">
        <f>IF(B135="","",IF(MONTH(B135)&lt;=3,"Q1",IF(MONTH(B135)&lt;=5,"Q2",IF(MONTH(B135)&lt;=8,"Q3","Q4"))))</f>
        <v/>
      </c>
    </row>
    <row r="136" hidden="1">
      <c r="B136" s="46" t="n"/>
      <c r="C136" s="21" t="n"/>
      <c r="D136" s="21" t="n"/>
      <c r="E136" s="21" t="n"/>
      <c r="F136" s="21" t="n"/>
      <c r="G136" s="47" t="n"/>
      <c r="H136" s="25">
        <f>IF(B136="","",IF(MONTH(B136)&lt;=3,"Q1",IF(MONTH(B136)&lt;=5,"Q2",IF(MONTH(B136)&lt;=8,"Q3","Q4"))))</f>
        <v/>
      </c>
    </row>
    <row r="137" hidden="1">
      <c r="B137" s="46" t="n"/>
      <c r="C137" s="21" t="n"/>
      <c r="D137" s="21" t="n"/>
      <c r="E137" s="21" t="n"/>
      <c r="F137" s="21" t="n"/>
      <c r="G137" s="47" t="n"/>
      <c r="H137" s="25">
        <f>IF(B137="","",IF(MONTH(B137)&lt;=3,"Q1",IF(MONTH(B137)&lt;=5,"Q2",IF(MONTH(B137)&lt;=8,"Q3","Q4"))))</f>
        <v/>
      </c>
    </row>
    <row r="138" hidden="1">
      <c r="B138" s="46" t="n"/>
      <c r="C138" s="21" t="n"/>
      <c r="D138" s="21" t="n"/>
      <c r="E138" s="21" t="n"/>
      <c r="F138" s="21" t="n"/>
      <c r="G138" s="47" t="n"/>
      <c r="H138" s="25">
        <f>IF(B138="","",IF(MONTH(B138)&lt;=3,"Q1",IF(MONTH(B138)&lt;=5,"Q2",IF(MONTH(B138)&lt;=8,"Q3","Q4"))))</f>
        <v/>
      </c>
    </row>
    <row r="139" hidden="1">
      <c r="B139" s="46" t="n"/>
      <c r="C139" s="21" t="n"/>
      <c r="D139" s="21" t="n"/>
      <c r="E139" s="21" t="n"/>
      <c r="F139" s="21" t="n"/>
      <c r="G139" s="47" t="n"/>
      <c r="H139" s="25">
        <f>IF(B139="","",IF(MONTH(B139)&lt;=3,"Q1",IF(MONTH(B139)&lt;=5,"Q2",IF(MONTH(B139)&lt;=8,"Q3","Q4"))))</f>
        <v/>
      </c>
    </row>
    <row r="140" hidden="1">
      <c r="B140" s="46" t="n"/>
      <c r="C140" s="21" t="n"/>
      <c r="D140" s="21" t="n"/>
      <c r="E140" s="21" t="n"/>
      <c r="F140" s="21" t="n"/>
      <c r="G140" s="47" t="n"/>
      <c r="H140" s="25">
        <f>IF(B140="","",IF(MONTH(B140)&lt;=3,"Q1",IF(MONTH(B140)&lt;=5,"Q2",IF(MONTH(B140)&lt;=8,"Q3","Q4"))))</f>
        <v/>
      </c>
    </row>
    <row r="141" hidden="1">
      <c r="B141" s="46" t="n"/>
      <c r="C141" s="21" t="n"/>
      <c r="D141" s="21" t="n"/>
      <c r="E141" s="21" t="n"/>
      <c r="F141" s="21" t="n"/>
      <c r="G141" s="47" t="n"/>
      <c r="H141" s="25">
        <f>IF(B141="","",IF(MONTH(B141)&lt;=3,"Q1",IF(MONTH(B141)&lt;=5,"Q2",IF(MONTH(B141)&lt;=8,"Q3","Q4"))))</f>
        <v/>
      </c>
    </row>
    <row r="142" hidden="1">
      <c r="B142" s="46" t="n"/>
      <c r="C142" s="21" t="n"/>
      <c r="D142" s="21" t="n"/>
      <c r="E142" s="21" t="n"/>
      <c r="F142" s="21" t="n"/>
      <c r="G142" s="47" t="n"/>
      <c r="H142" s="25">
        <f>IF(B142="","",IF(MONTH(B142)&lt;=3,"Q1",IF(MONTH(B142)&lt;=5,"Q2",IF(MONTH(B142)&lt;=8,"Q3","Q4"))))</f>
        <v/>
      </c>
    </row>
    <row r="143" hidden="1">
      <c r="B143" s="46" t="n"/>
      <c r="C143" s="21" t="n"/>
      <c r="D143" s="21" t="n"/>
      <c r="E143" s="21" t="n"/>
      <c r="F143" s="21" t="n"/>
      <c r="G143" s="47" t="n"/>
      <c r="H143" s="25">
        <f>IF(B143="","",IF(MONTH(B143)&lt;=3,"Q1",IF(MONTH(B143)&lt;=5,"Q2",IF(MONTH(B143)&lt;=8,"Q3","Q4"))))</f>
        <v/>
      </c>
    </row>
    <row r="144" hidden="1">
      <c r="B144" s="46" t="n"/>
      <c r="C144" s="21" t="n"/>
      <c r="D144" s="21" t="n"/>
      <c r="E144" s="21" t="n"/>
      <c r="F144" s="21" t="n"/>
      <c r="G144" s="47" t="n"/>
      <c r="H144" s="25">
        <f>IF(B144="","",IF(MONTH(B144)&lt;=3,"Q1",IF(MONTH(B144)&lt;=5,"Q2",IF(MONTH(B144)&lt;=8,"Q3","Q4"))))</f>
        <v/>
      </c>
    </row>
    <row r="145" hidden="1">
      <c r="B145" s="46" t="n"/>
      <c r="C145" s="21" t="n"/>
      <c r="D145" s="21" t="n"/>
      <c r="E145" s="21" t="n"/>
      <c r="F145" s="21" t="n"/>
      <c r="G145" s="47" t="n"/>
      <c r="H145" s="25">
        <f>IF(B145="","",IF(MONTH(B145)&lt;=3,"Q1",IF(MONTH(B145)&lt;=5,"Q2",IF(MONTH(B145)&lt;=8,"Q3","Q4"))))</f>
        <v/>
      </c>
    </row>
    <row r="146" hidden="1">
      <c r="B146" s="46" t="n"/>
      <c r="C146" s="21" t="n"/>
      <c r="D146" s="21" t="n"/>
      <c r="E146" s="21" t="n"/>
      <c r="F146" s="21" t="n"/>
      <c r="G146" s="47" t="n"/>
      <c r="H146" s="25">
        <f>IF(B146="","",IF(MONTH(B146)&lt;=3,"Q1",IF(MONTH(B146)&lt;=5,"Q2",IF(MONTH(B146)&lt;=8,"Q3","Q4"))))</f>
        <v/>
      </c>
    </row>
    <row r="147" hidden="1">
      <c r="B147" s="46" t="n"/>
      <c r="C147" s="21" t="n"/>
      <c r="D147" s="21" t="n"/>
      <c r="E147" s="21" t="n"/>
      <c r="F147" s="21" t="n"/>
      <c r="G147" s="47" t="n"/>
      <c r="H147" s="25">
        <f>IF(B147="","",IF(MONTH(B147)&lt;=3,"Q1",IF(MONTH(B147)&lt;=5,"Q2",IF(MONTH(B147)&lt;=8,"Q3","Q4"))))</f>
        <v/>
      </c>
    </row>
    <row r="148" hidden="1">
      <c r="B148" s="46" t="n"/>
      <c r="C148" s="21" t="n"/>
      <c r="D148" s="21" t="n"/>
      <c r="E148" s="21" t="n"/>
      <c r="F148" s="21" t="n"/>
      <c r="G148" s="47" t="n"/>
      <c r="H148" s="25">
        <f>IF(B148="","",IF(MONTH(B148)&lt;=3,"Q1",IF(MONTH(B148)&lt;=5,"Q2",IF(MONTH(B148)&lt;=8,"Q3","Q4"))))</f>
        <v/>
      </c>
    </row>
    <row r="149" hidden="1">
      <c r="B149" s="46" t="n"/>
      <c r="C149" s="21" t="n"/>
      <c r="D149" s="21" t="n"/>
      <c r="E149" s="21" t="n"/>
      <c r="F149" s="21" t="n"/>
      <c r="G149" s="47" t="n"/>
      <c r="H149" s="25">
        <f>IF(B149="","",IF(MONTH(B149)&lt;=3,"Q1",IF(MONTH(B149)&lt;=5,"Q2",IF(MONTH(B149)&lt;=8,"Q3","Q4"))))</f>
        <v/>
      </c>
    </row>
    <row r="150" hidden="1">
      <c r="B150" s="46" t="n"/>
      <c r="C150" s="21" t="n"/>
      <c r="D150" s="21" t="n"/>
      <c r="E150" s="21" t="n"/>
      <c r="F150" s="21" t="n"/>
      <c r="G150" s="47" t="n"/>
      <c r="H150" s="25">
        <f>IF(B150="","",IF(MONTH(B150)&lt;=3,"Q1",IF(MONTH(B150)&lt;=5,"Q2",IF(MONTH(B150)&lt;=8,"Q3","Q4"))))</f>
        <v/>
      </c>
    </row>
    <row r="151" hidden="1">
      <c r="B151" s="46" t="n"/>
      <c r="C151" s="21" t="n"/>
      <c r="D151" s="21" t="n"/>
      <c r="E151" s="21" t="n"/>
      <c r="F151" s="21" t="n"/>
      <c r="G151" s="47" t="n"/>
      <c r="H151" s="25">
        <f>IF(B151="","",IF(MONTH(B151)&lt;=3,"Q1",IF(MONTH(B151)&lt;=5,"Q2",IF(MONTH(B151)&lt;=8,"Q3","Q4"))))</f>
        <v/>
      </c>
    </row>
    <row r="152" hidden="1">
      <c r="B152" s="46" t="n"/>
      <c r="C152" s="21" t="n"/>
      <c r="D152" s="21" t="n"/>
      <c r="E152" s="21" t="n"/>
      <c r="F152" s="21" t="n"/>
      <c r="G152" s="47" t="n"/>
      <c r="H152" s="25">
        <f>IF(B152="","",IF(MONTH(B152)&lt;=3,"Q1",IF(MONTH(B152)&lt;=5,"Q2",IF(MONTH(B152)&lt;=8,"Q3","Q4"))))</f>
        <v/>
      </c>
    </row>
    <row r="153" hidden="1">
      <c r="B153" s="46" t="n"/>
      <c r="C153" s="21" t="n"/>
      <c r="D153" s="21" t="n"/>
      <c r="E153" s="21" t="n"/>
      <c r="F153" s="21" t="n"/>
      <c r="G153" s="47" t="n"/>
      <c r="H153" s="25">
        <f>IF(B153="","",IF(MONTH(B153)&lt;=3,"Q1",IF(MONTH(B153)&lt;=5,"Q2",IF(MONTH(B153)&lt;=8,"Q3","Q4"))))</f>
        <v/>
      </c>
    </row>
    <row r="154" hidden="1">
      <c r="B154" s="46" t="n"/>
      <c r="C154" s="21" t="n"/>
      <c r="D154" s="21" t="n"/>
      <c r="E154" s="21" t="n"/>
      <c r="F154" s="21" t="n"/>
      <c r="G154" s="47" t="n"/>
      <c r="H154" s="25">
        <f>IF(B154="","",IF(MONTH(B154)&lt;=3,"Q1",IF(MONTH(B154)&lt;=5,"Q2",IF(MONTH(B154)&lt;=8,"Q3","Q4"))))</f>
        <v/>
      </c>
    </row>
    <row r="155" hidden="1">
      <c r="B155" s="46" t="n"/>
      <c r="C155" s="21" t="n"/>
      <c r="D155" s="21" t="n"/>
      <c r="E155" s="21" t="n"/>
      <c r="F155" s="21" t="n"/>
      <c r="G155" s="47" t="n"/>
      <c r="H155" s="25">
        <f>IF(B155="","",IF(MONTH(B155)&lt;=3,"Q1",IF(MONTH(B155)&lt;=5,"Q2",IF(MONTH(B155)&lt;=8,"Q3","Q4"))))</f>
        <v/>
      </c>
    </row>
    <row r="156" hidden="1">
      <c r="B156" s="46" t="n"/>
      <c r="C156" s="21" t="n"/>
      <c r="D156" s="21" t="n"/>
      <c r="E156" s="21" t="n"/>
      <c r="F156" s="21" t="n"/>
      <c r="G156" s="47" t="n"/>
      <c r="H156" s="25">
        <f>IF(B156="","",IF(MONTH(B156)&lt;=3,"Q1",IF(MONTH(B156)&lt;=5,"Q2",IF(MONTH(B156)&lt;=8,"Q3","Q4"))))</f>
        <v/>
      </c>
    </row>
    <row r="157" hidden="1">
      <c r="B157" s="46" t="n"/>
      <c r="C157" s="21" t="n"/>
      <c r="D157" s="21" t="n"/>
      <c r="E157" s="21" t="n"/>
      <c r="F157" s="21" t="n"/>
      <c r="G157" s="47" t="n"/>
      <c r="H157" s="25">
        <f>IF(B157="","",IF(MONTH(B157)&lt;=3,"Q1",IF(MONTH(B157)&lt;=5,"Q2",IF(MONTH(B157)&lt;=8,"Q3","Q4"))))</f>
        <v/>
      </c>
    </row>
    <row r="158" hidden="1">
      <c r="B158" s="46" t="n"/>
      <c r="C158" s="21" t="n"/>
      <c r="D158" s="21" t="n"/>
      <c r="E158" s="21" t="n"/>
      <c r="F158" s="21" t="n"/>
      <c r="G158" s="47" t="n"/>
      <c r="H158" s="25">
        <f>IF(B158="","",IF(MONTH(B158)&lt;=3,"Q1",IF(MONTH(B158)&lt;=5,"Q2",IF(MONTH(B158)&lt;=8,"Q3","Q4"))))</f>
        <v/>
      </c>
    </row>
    <row r="159" hidden="1">
      <c r="B159" s="46" t="n"/>
      <c r="C159" s="21" t="n"/>
      <c r="D159" s="21" t="n"/>
      <c r="E159" s="21" t="n"/>
      <c r="F159" s="21" t="n"/>
      <c r="G159" s="47" t="n"/>
      <c r="H159" s="25">
        <f>IF(B159="","",IF(MONTH(B159)&lt;=3,"Q1",IF(MONTH(B159)&lt;=5,"Q2",IF(MONTH(B159)&lt;=8,"Q3","Q4"))))</f>
        <v/>
      </c>
    </row>
    <row r="160" hidden="1">
      <c r="B160" s="46" t="n"/>
      <c r="C160" s="21" t="n"/>
      <c r="D160" s="21" t="n"/>
      <c r="E160" s="21" t="n"/>
      <c r="F160" s="21" t="n"/>
      <c r="G160" s="47" t="n"/>
      <c r="H160" s="25">
        <f>IF(B160="","",IF(MONTH(B160)&lt;=3,"Q1",IF(MONTH(B160)&lt;=5,"Q2",IF(MONTH(B160)&lt;=8,"Q3","Q4"))))</f>
        <v/>
      </c>
    </row>
    <row r="161" hidden="1">
      <c r="B161" s="46" t="n"/>
      <c r="C161" s="21" t="n"/>
      <c r="D161" s="21" t="n"/>
      <c r="E161" s="21" t="n"/>
      <c r="F161" s="21" t="n"/>
      <c r="G161" s="47" t="n"/>
      <c r="H161" s="25">
        <f>IF(B161="","",IF(MONTH(B161)&lt;=3,"Q1",IF(MONTH(B161)&lt;=5,"Q2",IF(MONTH(B161)&lt;=8,"Q3","Q4"))))</f>
        <v/>
      </c>
    </row>
    <row r="162" hidden="1">
      <c r="B162" s="46" t="n"/>
      <c r="C162" s="21" t="n"/>
      <c r="D162" s="21" t="n"/>
      <c r="E162" s="21" t="n"/>
      <c r="F162" s="21" t="n"/>
      <c r="G162" s="47" t="n"/>
      <c r="H162" s="25">
        <f>IF(B162="","",IF(MONTH(B162)&lt;=3,"Q1",IF(MONTH(B162)&lt;=5,"Q2",IF(MONTH(B162)&lt;=8,"Q3","Q4"))))</f>
        <v/>
      </c>
    </row>
    <row r="163" hidden="1">
      <c r="B163" s="46" t="n"/>
      <c r="C163" s="21" t="n"/>
      <c r="D163" s="21" t="n"/>
      <c r="E163" s="21" t="n"/>
      <c r="F163" s="21" t="n"/>
      <c r="G163" s="47" t="n"/>
      <c r="H163" s="25">
        <f>IF(B163="","",IF(MONTH(B163)&lt;=3,"Q1",IF(MONTH(B163)&lt;=5,"Q2",IF(MONTH(B163)&lt;=8,"Q3","Q4"))))</f>
        <v/>
      </c>
    </row>
    <row r="164" hidden="1">
      <c r="B164" s="46" t="n"/>
      <c r="C164" s="21" t="n"/>
      <c r="D164" s="21" t="n"/>
      <c r="E164" s="21" t="n"/>
      <c r="F164" s="21" t="n"/>
      <c r="G164" s="47" t="n"/>
      <c r="H164" s="25">
        <f>IF(B164="","",IF(MONTH(B164)&lt;=3,"Q1",IF(MONTH(B164)&lt;=5,"Q2",IF(MONTH(B164)&lt;=8,"Q3","Q4"))))</f>
        <v/>
      </c>
    </row>
    <row r="165" hidden="1">
      <c r="B165" s="46" t="n"/>
      <c r="C165" s="21" t="n"/>
      <c r="D165" s="21" t="n"/>
      <c r="E165" s="21" t="n"/>
      <c r="F165" s="21" t="n"/>
      <c r="G165" s="47" t="n"/>
      <c r="H165" s="25">
        <f>IF(B165="","",IF(MONTH(B165)&lt;=3,"Q1",IF(MONTH(B165)&lt;=5,"Q2",IF(MONTH(B165)&lt;=8,"Q3","Q4"))))</f>
        <v/>
      </c>
    </row>
    <row r="166" hidden="1">
      <c r="B166" s="46" t="n"/>
      <c r="C166" s="21" t="n"/>
      <c r="D166" s="21" t="n"/>
      <c r="E166" s="21" t="n"/>
      <c r="F166" s="21" t="n"/>
      <c r="G166" s="47" t="n"/>
      <c r="H166" s="25">
        <f>IF(B166="","",IF(MONTH(B166)&lt;=3,"Q1",IF(MONTH(B166)&lt;=5,"Q2",IF(MONTH(B166)&lt;=8,"Q3","Q4"))))</f>
        <v/>
      </c>
    </row>
    <row r="167" hidden="1">
      <c r="B167" s="46" t="n"/>
      <c r="C167" s="21" t="n"/>
      <c r="D167" s="21" t="n"/>
      <c r="E167" s="21" t="n"/>
      <c r="F167" s="21" t="n"/>
      <c r="G167" s="47" t="n"/>
      <c r="H167" s="25">
        <f>IF(B167="","",IF(MONTH(B167)&lt;=3,"Q1",IF(MONTH(B167)&lt;=5,"Q2",IF(MONTH(B167)&lt;=8,"Q3","Q4"))))</f>
        <v/>
      </c>
    </row>
    <row r="168" hidden="1">
      <c r="B168" s="46" t="n"/>
      <c r="C168" s="21" t="n"/>
      <c r="D168" s="21" t="n"/>
      <c r="E168" s="21" t="n"/>
      <c r="F168" s="21" t="n"/>
      <c r="G168" s="47" t="n"/>
      <c r="H168" s="25">
        <f>IF(B168="","",IF(MONTH(B168)&lt;=3,"Q1",IF(MONTH(B168)&lt;=5,"Q2",IF(MONTH(B168)&lt;=8,"Q3","Q4"))))</f>
        <v/>
      </c>
    </row>
    <row r="169" hidden="1">
      <c r="B169" s="46" t="n"/>
      <c r="C169" s="21" t="n"/>
      <c r="D169" s="21" t="n"/>
      <c r="E169" s="21" t="n"/>
      <c r="F169" s="21" t="n"/>
      <c r="G169" s="47" t="n"/>
      <c r="H169" s="25">
        <f>IF(B169="","",IF(MONTH(B169)&lt;=3,"Q1",IF(MONTH(B169)&lt;=5,"Q2",IF(MONTH(B169)&lt;=8,"Q3","Q4"))))</f>
        <v/>
      </c>
    </row>
    <row r="170" hidden="1">
      <c r="B170" s="46" t="n"/>
      <c r="C170" s="21" t="n"/>
      <c r="D170" s="21" t="n"/>
      <c r="E170" s="21" t="n"/>
      <c r="F170" s="21" t="n"/>
      <c r="G170" s="47" t="n"/>
      <c r="H170" s="25">
        <f>IF(B170="","",IF(MONTH(B170)&lt;=3,"Q1",IF(MONTH(B170)&lt;=5,"Q2",IF(MONTH(B170)&lt;=8,"Q3","Q4"))))</f>
        <v/>
      </c>
    </row>
    <row r="171" hidden="1">
      <c r="B171" s="46" t="n"/>
      <c r="C171" s="21" t="n"/>
      <c r="D171" s="21" t="n"/>
      <c r="E171" s="21" t="n"/>
      <c r="F171" s="21" t="n"/>
      <c r="G171" s="47" t="n"/>
      <c r="H171" s="25">
        <f>IF(B171="","",IF(MONTH(B171)&lt;=3,"Q1",IF(MONTH(B171)&lt;=5,"Q2",IF(MONTH(B171)&lt;=8,"Q3","Q4"))))</f>
        <v/>
      </c>
    </row>
    <row r="172" hidden="1">
      <c r="B172" s="46" t="n"/>
      <c r="C172" s="21" t="n"/>
      <c r="D172" s="21" t="n"/>
      <c r="E172" s="21" t="n"/>
      <c r="F172" s="21" t="n"/>
      <c r="G172" s="47" t="n"/>
      <c r="H172" s="25">
        <f>IF(B172="","",IF(MONTH(B172)&lt;=3,"Q1",IF(MONTH(B172)&lt;=5,"Q2",IF(MONTH(B172)&lt;=8,"Q3","Q4"))))</f>
        <v/>
      </c>
    </row>
    <row r="173" hidden="1">
      <c r="B173" s="46" t="n"/>
      <c r="C173" s="21" t="n"/>
      <c r="D173" s="21" t="n"/>
      <c r="E173" s="21" t="n"/>
      <c r="F173" s="21" t="n"/>
      <c r="G173" s="47" t="n"/>
      <c r="H173" s="25">
        <f>IF(B173="","",IF(MONTH(B173)&lt;=3,"Q1",IF(MONTH(B173)&lt;=5,"Q2",IF(MONTH(B173)&lt;=8,"Q3","Q4"))))</f>
        <v/>
      </c>
    </row>
    <row r="174" hidden="1">
      <c r="B174" s="46" t="n"/>
      <c r="C174" s="21" t="n"/>
      <c r="D174" s="21" t="n"/>
      <c r="E174" s="21" t="n"/>
      <c r="F174" s="21" t="n"/>
      <c r="G174" s="47" t="n"/>
      <c r="H174" s="25">
        <f>IF(B174="","",IF(MONTH(B174)&lt;=3,"Q1",IF(MONTH(B174)&lt;=5,"Q2",IF(MONTH(B174)&lt;=8,"Q3","Q4"))))</f>
        <v/>
      </c>
    </row>
    <row r="175" hidden="1">
      <c r="B175" s="46" t="n"/>
      <c r="C175" s="21" t="n"/>
      <c r="D175" s="21" t="n"/>
      <c r="E175" s="21" t="n"/>
      <c r="F175" s="21" t="n"/>
      <c r="G175" s="47" t="n"/>
      <c r="H175" s="25">
        <f>IF(B175="","",IF(MONTH(B175)&lt;=3,"Q1",IF(MONTH(B175)&lt;=5,"Q2",IF(MONTH(B175)&lt;=8,"Q3","Q4"))))</f>
        <v/>
      </c>
    </row>
    <row r="176" hidden="1">
      <c r="B176" s="46" t="n"/>
      <c r="C176" s="21" t="n"/>
      <c r="D176" s="21" t="n"/>
      <c r="E176" s="21" t="n"/>
      <c r="F176" s="21" t="n"/>
      <c r="G176" s="47" t="n"/>
      <c r="H176" s="25">
        <f>IF(B176="","",IF(MONTH(B176)&lt;=3,"Q1",IF(MONTH(B176)&lt;=5,"Q2",IF(MONTH(B176)&lt;=8,"Q3","Q4"))))</f>
        <v/>
      </c>
    </row>
    <row r="177" hidden="1">
      <c r="B177" s="46" t="n"/>
      <c r="C177" s="21" t="n"/>
      <c r="D177" s="21" t="n"/>
      <c r="E177" s="21" t="n"/>
      <c r="F177" s="21" t="n"/>
      <c r="G177" s="47" t="n"/>
      <c r="H177" s="25">
        <f>IF(B177="","",IF(MONTH(B177)&lt;=3,"Q1",IF(MONTH(B177)&lt;=5,"Q2",IF(MONTH(B177)&lt;=8,"Q3","Q4"))))</f>
        <v/>
      </c>
    </row>
    <row r="178" hidden="1">
      <c r="B178" s="46" t="n"/>
      <c r="C178" s="21" t="n"/>
      <c r="D178" s="21" t="n"/>
      <c r="E178" s="21" t="n"/>
      <c r="F178" s="21" t="n"/>
      <c r="G178" s="47" t="n"/>
      <c r="H178" s="25">
        <f>IF(B178="","",IF(MONTH(B178)&lt;=3,"Q1",IF(MONTH(B178)&lt;=5,"Q2",IF(MONTH(B178)&lt;=8,"Q3","Q4"))))</f>
        <v/>
      </c>
    </row>
    <row r="179" hidden="1">
      <c r="B179" s="46" t="n"/>
      <c r="C179" s="21" t="n"/>
      <c r="D179" s="21" t="n"/>
      <c r="E179" s="21" t="n"/>
      <c r="F179" s="21" t="n"/>
      <c r="G179" s="47" t="n"/>
      <c r="H179" s="25">
        <f>IF(B179="","",IF(MONTH(B179)&lt;=3,"Q1",IF(MONTH(B179)&lt;=5,"Q2",IF(MONTH(B179)&lt;=8,"Q3","Q4"))))</f>
        <v/>
      </c>
    </row>
    <row r="180" hidden="1">
      <c r="B180" s="46" t="n"/>
      <c r="C180" s="21" t="n"/>
      <c r="D180" s="21" t="n"/>
      <c r="E180" s="21" t="n"/>
      <c r="F180" s="21" t="n"/>
      <c r="G180" s="47" t="n"/>
      <c r="H180" s="25">
        <f>IF(B180="","",IF(MONTH(B180)&lt;=3,"Q1",IF(MONTH(B180)&lt;=5,"Q2",IF(MONTH(B180)&lt;=8,"Q3","Q4"))))</f>
        <v/>
      </c>
    </row>
    <row r="181" hidden="1">
      <c r="B181" s="46" t="n"/>
      <c r="C181" s="21" t="n"/>
      <c r="D181" s="21" t="n"/>
      <c r="E181" s="21" t="n"/>
      <c r="F181" s="21" t="n"/>
      <c r="G181" s="47" t="n"/>
      <c r="H181" s="25">
        <f>IF(B181="","",IF(MONTH(B181)&lt;=3,"Q1",IF(MONTH(B181)&lt;=5,"Q2",IF(MONTH(B181)&lt;=8,"Q3","Q4"))))</f>
        <v/>
      </c>
    </row>
    <row r="182" hidden="1">
      <c r="B182" s="46" t="n"/>
      <c r="C182" s="21" t="n"/>
      <c r="D182" s="21" t="n"/>
      <c r="E182" s="21" t="n"/>
      <c r="F182" s="21" t="n"/>
      <c r="G182" s="47" t="n"/>
      <c r="H182" s="25">
        <f>IF(B182="","",IF(MONTH(B182)&lt;=3,"Q1",IF(MONTH(B182)&lt;=5,"Q2",IF(MONTH(B182)&lt;=8,"Q3","Q4"))))</f>
        <v/>
      </c>
    </row>
    <row r="183" hidden="1">
      <c r="B183" s="46" t="n"/>
      <c r="C183" s="21" t="n"/>
      <c r="D183" s="21" t="n"/>
      <c r="E183" s="21" t="n"/>
      <c r="F183" s="21" t="n"/>
      <c r="G183" s="47" t="n"/>
      <c r="H183" s="25">
        <f>IF(B183="","",IF(MONTH(B183)&lt;=3,"Q1",IF(MONTH(B183)&lt;=5,"Q2",IF(MONTH(B183)&lt;=8,"Q3","Q4"))))</f>
        <v/>
      </c>
    </row>
    <row r="184" hidden="1">
      <c r="B184" s="46" t="n"/>
      <c r="C184" s="21" t="n"/>
      <c r="D184" s="21" t="n"/>
      <c r="E184" s="21" t="n"/>
      <c r="F184" s="21" t="n"/>
      <c r="G184" s="47" t="n"/>
      <c r="H184" s="25">
        <f>IF(B184="","",IF(MONTH(B184)&lt;=3,"Q1",IF(MONTH(B184)&lt;=5,"Q2",IF(MONTH(B184)&lt;=8,"Q3","Q4"))))</f>
        <v/>
      </c>
    </row>
    <row r="185" hidden="1">
      <c r="B185" s="46" t="n"/>
      <c r="C185" s="21" t="n"/>
      <c r="D185" s="21" t="n"/>
      <c r="E185" s="21" t="n"/>
      <c r="F185" s="21" t="n"/>
      <c r="G185" s="47" t="n"/>
      <c r="H185" s="25">
        <f>IF(B185="","",IF(MONTH(B185)&lt;=3,"Q1",IF(MONTH(B185)&lt;=5,"Q2",IF(MONTH(B185)&lt;=8,"Q3","Q4"))))</f>
        <v/>
      </c>
    </row>
    <row r="186" hidden="1">
      <c r="B186" s="46" t="n"/>
      <c r="C186" s="21" t="n"/>
      <c r="D186" s="21" t="n"/>
      <c r="E186" s="21" t="n"/>
      <c r="F186" s="21" t="n"/>
      <c r="G186" s="47" t="n"/>
      <c r="H186" s="25">
        <f>IF(B186="","",IF(MONTH(B186)&lt;=3,"Q1",IF(MONTH(B186)&lt;=5,"Q2",IF(MONTH(B186)&lt;=8,"Q3","Q4"))))</f>
        <v/>
      </c>
    </row>
    <row r="187" hidden="1">
      <c r="B187" s="46" t="n"/>
      <c r="C187" s="21" t="n"/>
      <c r="D187" s="21" t="n"/>
      <c r="E187" s="21" t="n"/>
      <c r="F187" s="21" t="n"/>
      <c r="G187" s="47" t="n"/>
      <c r="H187" s="25">
        <f>IF(B187="","",IF(MONTH(B187)&lt;=3,"Q1",IF(MONTH(B187)&lt;=5,"Q2",IF(MONTH(B187)&lt;=8,"Q3","Q4"))))</f>
        <v/>
      </c>
    </row>
    <row r="188" hidden="1">
      <c r="B188" s="46" t="n"/>
      <c r="C188" s="21" t="n"/>
      <c r="D188" s="21" t="n"/>
      <c r="E188" s="21" t="n"/>
      <c r="F188" s="21" t="n"/>
      <c r="G188" s="47" t="n"/>
      <c r="H188" s="25">
        <f>IF(B188="","",IF(MONTH(B188)&lt;=3,"Q1",IF(MONTH(B188)&lt;=5,"Q2",IF(MONTH(B188)&lt;=8,"Q3","Q4"))))</f>
        <v/>
      </c>
    </row>
    <row r="189" hidden="1">
      <c r="B189" s="46" t="n"/>
      <c r="C189" s="21" t="n"/>
      <c r="D189" s="21" t="n"/>
      <c r="E189" s="21" t="n"/>
      <c r="F189" s="21" t="n"/>
      <c r="G189" s="47" t="n"/>
      <c r="H189" s="25">
        <f>IF(B189="","",IF(MONTH(B189)&lt;=3,"Q1",IF(MONTH(B189)&lt;=5,"Q2",IF(MONTH(B189)&lt;=8,"Q3","Q4"))))</f>
        <v/>
      </c>
    </row>
    <row r="190" hidden="1">
      <c r="B190" s="46" t="n"/>
      <c r="C190" s="21" t="n"/>
      <c r="D190" s="21" t="n"/>
      <c r="E190" s="21" t="n"/>
      <c r="F190" s="21" t="n"/>
      <c r="G190" s="47" t="n"/>
      <c r="H190" s="25">
        <f>IF(B190="","",IF(MONTH(B190)&lt;=3,"Q1",IF(MONTH(B190)&lt;=5,"Q2",IF(MONTH(B190)&lt;=8,"Q3","Q4"))))</f>
        <v/>
      </c>
    </row>
    <row r="191" hidden="1">
      <c r="B191" s="46" t="n"/>
      <c r="C191" s="21" t="n"/>
      <c r="D191" s="21" t="n"/>
      <c r="E191" s="21" t="n"/>
      <c r="F191" s="21" t="n"/>
      <c r="G191" s="47" t="n"/>
      <c r="H191" s="25">
        <f>IF(B191="","",IF(MONTH(B191)&lt;=3,"Q1",IF(MONTH(B191)&lt;=5,"Q2",IF(MONTH(B191)&lt;=8,"Q3","Q4"))))</f>
        <v/>
      </c>
    </row>
    <row r="192" hidden="1">
      <c r="B192" s="46" t="n"/>
      <c r="C192" s="21" t="n"/>
      <c r="D192" s="21" t="n"/>
      <c r="E192" s="21" t="n"/>
      <c r="F192" s="21" t="n"/>
      <c r="G192" s="47" t="n"/>
      <c r="H192" s="25">
        <f>IF(B192="","",IF(MONTH(B192)&lt;=3,"Q1",IF(MONTH(B192)&lt;=5,"Q2",IF(MONTH(B192)&lt;=8,"Q3","Q4"))))</f>
        <v/>
      </c>
    </row>
    <row r="193" hidden="1">
      <c r="B193" s="46" t="n"/>
      <c r="C193" s="21" t="n"/>
      <c r="D193" s="21" t="n"/>
      <c r="E193" s="21" t="n"/>
      <c r="F193" s="21" t="n"/>
      <c r="G193" s="47" t="n"/>
      <c r="H193" s="25">
        <f>IF(B193="","",IF(MONTH(B193)&lt;=3,"Q1",IF(MONTH(B193)&lt;=5,"Q2",IF(MONTH(B193)&lt;=8,"Q3","Q4"))))</f>
        <v/>
      </c>
    </row>
    <row r="194" hidden="1">
      <c r="B194" s="46" t="n"/>
      <c r="C194" s="21" t="n"/>
      <c r="D194" s="21" t="n"/>
      <c r="E194" s="21" t="n"/>
      <c r="F194" s="21" t="n"/>
      <c r="G194" s="47" t="n"/>
      <c r="H194" s="25">
        <f>IF(B194="","",IF(MONTH(B194)&lt;=3,"Q1",IF(MONTH(B194)&lt;=5,"Q2",IF(MONTH(B194)&lt;=8,"Q3","Q4"))))</f>
        <v/>
      </c>
    </row>
    <row r="195" hidden="1">
      <c r="B195" s="46" t="n"/>
      <c r="C195" s="21" t="n"/>
      <c r="D195" s="21" t="n"/>
      <c r="E195" s="21" t="n"/>
      <c r="F195" s="21" t="n"/>
      <c r="G195" s="47" t="n"/>
      <c r="H195" s="25">
        <f>IF(B195="","",IF(MONTH(B195)&lt;=3,"Q1",IF(MONTH(B195)&lt;=5,"Q2",IF(MONTH(B195)&lt;=8,"Q3","Q4"))))</f>
        <v/>
      </c>
    </row>
    <row r="196" hidden="1">
      <c r="B196" s="46" t="n"/>
      <c r="C196" s="21" t="n"/>
      <c r="D196" s="21" t="n"/>
      <c r="E196" s="21" t="n"/>
      <c r="F196" s="21" t="n"/>
      <c r="G196" s="47" t="n"/>
      <c r="H196" s="25">
        <f>IF(B196="","",IF(MONTH(B196)&lt;=3,"Q1",IF(MONTH(B196)&lt;=5,"Q2",IF(MONTH(B196)&lt;=8,"Q3","Q4"))))</f>
        <v/>
      </c>
    </row>
    <row r="197" hidden="1">
      <c r="B197" s="46" t="n"/>
      <c r="C197" s="21" t="n"/>
      <c r="D197" s="21" t="n"/>
      <c r="E197" s="21" t="n"/>
      <c r="F197" s="21" t="n"/>
      <c r="G197" s="47" t="n"/>
      <c r="H197" s="25">
        <f>IF(B197="","",IF(MONTH(B197)&lt;=3,"Q1",IF(MONTH(B197)&lt;=5,"Q2",IF(MONTH(B197)&lt;=8,"Q3","Q4"))))</f>
        <v/>
      </c>
    </row>
    <row r="198" hidden="1">
      <c r="B198" s="46" t="n"/>
      <c r="C198" s="21" t="n"/>
      <c r="D198" s="21" t="n"/>
      <c r="E198" s="21" t="n"/>
      <c r="F198" s="21" t="n"/>
      <c r="G198" s="47" t="n"/>
      <c r="H198" s="25">
        <f>IF(B198="","",IF(MONTH(B198)&lt;=3,"Q1",IF(MONTH(B198)&lt;=5,"Q2",IF(MONTH(B198)&lt;=8,"Q3","Q4"))))</f>
        <v/>
      </c>
    </row>
    <row r="199" hidden="1">
      <c r="B199" s="46" t="n"/>
      <c r="C199" s="21" t="n"/>
      <c r="D199" s="21" t="n"/>
      <c r="E199" s="21" t="n"/>
      <c r="F199" s="21" t="n"/>
      <c r="G199" s="47" t="n"/>
      <c r="H199" s="25">
        <f>IF(B199="","",IF(MONTH(B199)&lt;=3,"Q1",IF(MONTH(B199)&lt;=5,"Q2",IF(MONTH(B199)&lt;=8,"Q3","Q4"))))</f>
        <v/>
      </c>
    </row>
    <row r="200" hidden="1">
      <c r="B200" s="46" t="n"/>
      <c r="C200" s="21" t="n"/>
      <c r="D200" s="21" t="n"/>
      <c r="E200" s="21" t="n"/>
      <c r="F200" s="21" t="n"/>
      <c r="G200" s="47" t="n"/>
      <c r="H200" s="25">
        <f>IF(B200="","",IF(MONTH(B200)&lt;=3,"Q1",IF(MONTH(B200)&lt;=5,"Q2",IF(MONTH(B200)&lt;=8,"Q3","Q4"))))</f>
        <v/>
      </c>
    </row>
    <row r="201" hidden="1">
      <c r="B201" s="46" t="n"/>
      <c r="C201" s="21" t="n"/>
      <c r="D201" s="21" t="n"/>
      <c r="E201" s="21" t="n"/>
      <c r="F201" s="21" t="n"/>
      <c r="G201" s="47" t="n"/>
      <c r="H201" s="25">
        <f>IF(B201="","",IF(MONTH(B201)&lt;=3,"Q1",IF(MONTH(B201)&lt;=5,"Q2",IF(MONTH(B201)&lt;=8,"Q3","Q4"))))</f>
        <v/>
      </c>
    </row>
    <row r="202" hidden="1">
      <c r="B202" s="46" t="n"/>
      <c r="C202" s="21" t="n"/>
      <c r="D202" s="21" t="n"/>
      <c r="E202" s="21" t="n"/>
      <c r="F202" s="21" t="n"/>
      <c r="G202" s="47" t="n"/>
      <c r="H202" s="25">
        <f>IF(B202="","",IF(MONTH(B202)&lt;=3,"Q1",IF(MONTH(B202)&lt;=5,"Q2",IF(MONTH(B202)&lt;=8,"Q3","Q4"))))</f>
        <v/>
      </c>
    </row>
    <row r="203" hidden="1">
      <c r="B203" s="46" t="n"/>
      <c r="C203" s="21" t="n"/>
      <c r="D203" s="21" t="n"/>
      <c r="E203" s="21" t="n"/>
      <c r="F203" s="21" t="n"/>
      <c r="G203" s="47" t="n"/>
      <c r="H203" s="25">
        <f>IF(B203="","",IF(MONTH(B203)&lt;=3,"Q1",IF(MONTH(B203)&lt;=5,"Q2",IF(MONTH(B203)&lt;=8,"Q3","Q4"))))</f>
        <v/>
      </c>
    </row>
    <row r="204" hidden="1">
      <c r="B204" s="46" t="n"/>
      <c r="C204" s="21" t="n"/>
      <c r="D204" s="21" t="n"/>
      <c r="E204" s="21" t="n"/>
      <c r="F204" s="21" t="n"/>
      <c r="G204" s="47" t="n"/>
      <c r="H204" s="25">
        <f>IF(B204="","",IF(MONTH(B204)&lt;=3,"Q1",IF(MONTH(B204)&lt;=5,"Q2",IF(MONTH(B204)&lt;=8,"Q3","Q4"))))</f>
        <v/>
      </c>
    </row>
    <row r="205" hidden="1">
      <c r="B205" s="46" t="n"/>
      <c r="C205" s="21" t="n"/>
      <c r="D205" s="21" t="n"/>
      <c r="E205" s="21" t="n"/>
      <c r="F205" s="21" t="n"/>
      <c r="G205" s="47" t="n"/>
      <c r="H205" s="25">
        <f>IF(B205="","",IF(MONTH(B205)&lt;=3,"Q1",IF(MONTH(B205)&lt;=5,"Q2",IF(MONTH(B205)&lt;=8,"Q3","Q4"))))</f>
        <v/>
      </c>
    </row>
    <row r="206" hidden="1">
      <c r="B206" s="46" t="n"/>
      <c r="C206" s="21" t="n"/>
      <c r="D206" s="21" t="n"/>
      <c r="E206" s="21" t="n"/>
      <c r="F206" s="21" t="n"/>
      <c r="G206" s="47" t="n"/>
      <c r="H206" s="25">
        <f>IF(B206="","",IF(MONTH(B206)&lt;=3,"Q1",IF(MONTH(B206)&lt;=5,"Q2",IF(MONTH(B206)&lt;=8,"Q3","Q4"))))</f>
        <v/>
      </c>
    </row>
    <row r="207" hidden="1">
      <c r="B207" s="46" t="n"/>
      <c r="C207" s="21" t="n"/>
      <c r="D207" s="21" t="n"/>
      <c r="E207" s="21" t="n"/>
      <c r="F207" s="21" t="n"/>
      <c r="G207" s="47" t="n"/>
      <c r="H207" s="25">
        <f>IF(B207="","",IF(MONTH(B207)&lt;=3,"Q1",IF(MONTH(B207)&lt;=5,"Q2",IF(MONTH(B207)&lt;=8,"Q3","Q4"))))</f>
        <v/>
      </c>
    </row>
    <row r="208" hidden="1">
      <c r="B208" s="46" t="n"/>
      <c r="C208" s="21" t="n"/>
      <c r="D208" s="21" t="n"/>
      <c r="E208" s="21" t="n"/>
      <c r="F208" s="21" t="n"/>
      <c r="G208" s="47" t="n"/>
      <c r="H208" s="25">
        <f>IF(B208="","",IF(MONTH(B208)&lt;=3,"Q1",IF(MONTH(B208)&lt;=5,"Q2",IF(MONTH(B208)&lt;=8,"Q3","Q4"))))</f>
        <v/>
      </c>
    </row>
    <row r="209" hidden="1">
      <c r="B209" s="46" t="n"/>
      <c r="C209" s="21" t="n"/>
      <c r="D209" s="21" t="n"/>
      <c r="E209" s="21" t="n"/>
      <c r="F209" s="21" t="n"/>
      <c r="G209" s="47" t="n"/>
      <c r="H209" s="25">
        <f>IF(B209="","",IF(MONTH(B209)&lt;=3,"Q1",IF(MONTH(B209)&lt;=5,"Q2",IF(MONTH(B209)&lt;=8,"Q3","Q4"))))</f>
        <v/>
      </c>
    </row>
    <row r="210" hidden="1">
      <c r="B210" s="46" t="n"/>
      <c r="C210" s="21" t="n"/>
      <c r="D210" s="21" t="n"/>
      <c r="E210" s="21" t="n"/>
      <c r="F210" s="21" t="n"/>
      <c r="G210" s="47" t="n"/>
      <c r="H210" s="25">
        <f>IF(B210="","",IF(MONTH(B210)&lt;=3,"Q1",IF(MONTH(B210)&lt;=5,"Q2",IF(MONTH(B210)&lt;=8,"Q3","Q4"))))</f>
        <v/>
      </c>
    </row>
    <row r="211" hidden="1">
      <c r="B211" s="46" t="n"/>
      <c r="C211" s="21" t="n"/>
      <c r="D211" s="21" t="n"/>
      <c r="E211" s="21" t="n"/>
      <c r="F211" s="21" t="n"/>
      <c r="G211" s="47" t="n"/>
      <c r="H211" s="25">
        <f>IF(B211="","",IF(MONTH(B211)&lt;=3,"Q1",IF(MONTH(B211)&lt;=5,"Q2",IF(MONTH(B211)&lt;=8,"Q3","Q4"))))</f>
        <v/>
      </c>
    </row>
    <row r="212" hidden="1">
      <c r="B212" s="46" t="n"/>
      <c r="C212" s="21" t="n"/>
      <c r="D212" s="21" t="n"/>
      <c r="E212" s="21" t="n"/>
      <c r="F212" s="21" t="n"/>
      <c r="G212" s="47" t="n"/>
      <c r="H212" s="25">
        <f>IF(B212="","",IF(MONTH(B212)&lt;=3,"Q1",IF(MONTH(B212)&lt;=5,"Q2",IF(MONTH(B212)&lt;=8,"Q3","Q4"))))</f>
        <v/>
      </c>
    </row>
    <row r="213" hidden="1">
      <c r="B213" s="46" t="n"/>
      <c r="C213" s="21" t="n"/>
      <c r="D213" s="21" t="n"/>
      <c r="E213" s="21" t="n"/>
      <c r="F213" s="21" t="n"/>
      <c r="G213" s="47" t="n"/>
      <c r="H213" s="25">
        <f>IF(B213="","",IF(MONTH(B213)&lt;=3,"Q1",IF(MONTH(B213)&lt;=5,"Q2",IF(MONTH(B213)&lt;=8,"Q3","Q4"))))</f>
        <v/>
      </c>
    </row>
    <row r="214" hidden="1">
      <c r="B214" s="46" t="n"/>
      <c r="C214" s="21" t="n"/>
      <c r="D214" s="21" t="n"/>
      <c r="E214" s="21" t="n"/>
      <c r="F214" s="21" t="n"/>
      <c r="G214" s="47" t="n"/>
      <c r="H214" s="25">
        <f>IF(B214="","",IF(MONTH(B214)&lt;=3,"Q1",IF(MONTH(B214)&lt;=5,"Q2",IF(MONTH(B214)&lt;=8,"Q3","Q4"))))</f>
        <v/>
      </c>
    </row>
    <row r="215" hidden="1">
      <c r="B215" s="46" t="n"/>
      <c r="C215" s="21" t="n"/>
      <c r="D215" s="21" t="n"/>
      <c r="E215" s="21" t="n"/>
      <c r="F215" s="21" t="n"/>
      <c r="G215" s="47" t="n"/>
      <c r="H215" s="25">
        <f>IF(B215="","",IF(MONTH(B215)&lt;=3,"Q1",IF(MONTH(B215)&lt;=5,"Q2",IF(MONTH(B215)&lt;=8,"Q3","Q4"))))</f>
        <v/>
      </c>
    </row>
    <row r="216" hidden="1">
      <c r="B216" s="46" t="n"/>
      <c r="C216" s="21" t="n"/>
      <c r="D216" s="21" t="n"/>
      <c r="E216" s="21" t="n"/>
      <c r="F216" s="21" t="n"/>
      <c r="G216" s="47" t="n"/>
      <c r="H216" s="25">
        <f>IF(B216="","",IF(MONTH(B216)&lt;=3,"Q1",IF(MONTH(B216)&lt;=5,"Q2",IF(MONTH(B216)&lt;=8,"Q3","Q4"))))</f>
        <v/>
      </c>
    </row>
    <row r="217" hidden="1">
      <c r="B217" s="46" t="n"/>
      <c r="C217" s="21" t="n"/>
      <c r="D217" s="21" t="n"/>
      <c r="E217" s="21" t="n"/>
      <c r="F217" s="21" t="n"/>
      <c r="G217" s="47" t="n"/>
      <c r="H217" s="25">
        <f>IF(B217="","",IF(MONTH(B217)&lt;=3,"Q1",IF(MONTH(B217)&lt;=5,"Q2",IF(MONTH(B217)&lt;=8,"Q3","Q4"))))</f>
        <v/>
      </c>
    </row>
    <row r="218" hidden="1">
      <c r="B218" s="46" t="n"/>
      <c r="C218" s="21" t="n"/>
      <c r="D218" s="21" t="n"/>
      <c r="E218" s="21" t="n"/>
      <c r="F218" s="21" t="n"/>
      <c r="G218" s="47" t="n"/>
      <c r="H218" s="25">
        <f>IF(B218="","",IF(MONTH(B218)&lt;=3,"Q1",IF(MONTH(B218)&lt;=5,"Q2",IF(MONTH(B218)&lt;=8,"Q3","Q4"))))</f>
        <v/>
      </c>
    </row>
    <row r="219" hidden="1">
      <c r="B219" s="46" t="n"/>
      <c r="C219" s="21" t="n"/>
      <c r="D219" s="21" t="n"/>
      <c r="E219" s="21" t="n"/>
      <c r="F219" s="21" t="n"/>
      <c r="G219" s="47" t="n"/>
      <c r="H219" s="25">
        <f>IF(B219="","",IF(MONTH(B219)&lt;=3,"Q1",IF(MONTH(B219)&lt;=5,"Q2",IF(MONTH(B219)&lt;=8,"Q3","Q4"))))</f>
        <v/>
      </c>
    </row>
    <row r="220" hidden="1">
      <c r="B220" s="46" t="n"/>
      <c r="C220" s="21" t="n"/>
      <c r="D220" s="21" t="n"/>
      <c r="E220" s="21" t="n"/>
      <c r="F220" s="21" t="n"/>
      <c r="G220" s="47" t="n"/>
      <c r="H220" s="25">
        <f>IF(B220="","",IF(MONTH(B220)&lt;=3,"Q1",IF(MONTH(B220)&lt;=5,"Q2",IF(MONTH(B220)&lt;=8,"Q3","Q4"))))</f>
        <v/>
      </c>
    </row>
    <row r="221" hidden="1">
      <c r="B221" s="46" t="n"/>
      <c r="C221" s="21" t="n"/>
      <c r="D221" s="21" t="n"/>
      <c r="E221" s="21" t="n"/>
      <c r="F221" s="21" t="n"/>
      <c r="G221" s="47" t="n"/>
      <c r="H221" s="25">
        <f>IF(B221="","",IF(MONTH(B221)&lt;=3,"Q1",IF(MONTH(B221)&lt;=5,"Q2",IF(MONTH(B221)&lt;=8,"Q3","Q4"))))</f>
        <v/>
      </c>
    </row>
    <row r="222" hidden="1">
      <c r="B222" s="46" t="n"/>
      <c r="C222" s="21" t="n"/>
      <c r="D222" s="21" t="n"/>
      <c r="E222" s="21" t="n"/>
      <c r="F222" s="21" t="n"/>
      <c r="G222" s="47" t="n"/>
      <c r="H222" s="25">
        <f>IF(B222="","",IF(MONTH(B222)&lt;=3,"Q1",IF(MONTH(B222)&lt;=5,"Q2",IF(MONTH(B222)&lt;=8,"Q3","Q4"))))</f>
        <v/>
      </c>
    </row>
    <row r="223" hidden="1">
      <c r="B223" s="46" t="n"/>
      <c r="C223" s="21" t="n"/>
      <c r="D223" s="21" t="n"/>
      <c r="E223" s="21" t="n"/>
      <c r="F223" s="21" t="n"/>
      <c r="G223" s="47" t="n"/>
      <c r="H223" s="25">
        <f>IF(B223="","",IF(MONTH(B223)&lt;=3,"Q1",IF(MONTH(B223)&lt;=5,"Q2",IF(MONTH(B223)&lt;=8,"Q3","Q4"))))</f>
        <v/>
      </c>
    </row>
    <row r="224" hidden="1">
      <c r="B224" s="46" t="n"/>
      <c r="C224" s="21" t="n"/>
      <c r="D224" s="21" t="n"/>
      <c r="E224" s="21" t="n"/>
      <c r="F224" s="21" t="n"/>
      <c r="G224" s="47" t="n"/>
      <c r="H224" s="25">
        <f>IF(B224="","",IF(MONTH(B224)&lt;=3,"Q1",IF(MONTH(B224)&lt;=5,"Q2",IF(MONTH(B224)&lt;=8,"Q3","Q4"))))</f>
        <v/>
      </c>
    </row>
    <row r="225" hidden="1">
      <c r="B225" s="46" t="n"/>
      <c r="C225" s="21" t="n"/>
      <c r="D225" s="21" t="n"/>
      <c r="E225" s="21" t="n"/>
      <c r="F225" s="21" t="n"/>
      <c r="G225" s="47" t="n"/>
      <c r="H225" s="25">
        <f>IF(B225="","",IF(MONTH(B225)&lt;=3,"Q1",IF(MONTH(B225)&lt;=5,"Q2",IF(MONTH(B225)&lt;=8,"Q3","Q4"))))</f>
        <v/>
      </c>
    </row>
    <row r="226" hidden="1">
      <c r="B226" s="46" t="n"/>
      <c r="C226" s="21" t="n"/>
      <c r="D226" s="21" t="n"/>
      <c r="E226" s="21" t="n"/>
      <c r="F226" s="21" t="n"/>
      <c r="G226" s="47" t="n"/>
      <c r="H226" s="25">
        <f>IF(B226="","",IF(MONTH(B226)&lt;=3,"Q1",IF(MONTH(B226)&lt;=5,"Q2",IF(MONTH(B226)&lt;=8,"Q3","Q4"))))</f>
        <v/>
      </c>
    </row>
    <row r="227" hidden="1">
      <c r="B227" s="46" t="n"/>
      <c r="C227" s="21" t="n"/>
      <c r="D227" s="21" t="n"/>
      <c r="E227" s="21" t="n"/>
      <c r="F227" s="21" t="n"/>
      <c r="G227" s="47" t="n"/>
      <c r="H227" s="25">
        <f>IF(B227="","",IF(MONTH(B227)&lt;=3,"Q1",IF(MONTH(B227)&lt;=5,"Q2",IF(MONTH(B227)&lt;=8,"Q3","Q4"))))</f>
        <v/>
      </c>
    </row>
    <row r="228" hidden="1">
      <c r="B228" s="46" t="n"/>
      <c r="C228" s="21" t="n"/>
      <c r="D228" s="21" t="n"/>
      <c r="E228" s="21" t="n"/>
      <c r="F228" s="21" t="n"/>
      <c r="G228" s="47" t="n"/>
      <c r="H228" s="25">
        <f>IF(B228="","",IF(MONTH(B228)&lt;=3,"Q1",IF(MONTH(B228)&lt;=5,"Q2",IF(MONTH(B228)&lt;=8,"Q3","Q4"))))</f>
        <v/>
      </c>
    </row>
    <row r="229" hidden="1">
      <c r="B229" s="46" t="n"/>
      <c r="C229" s="21" t="n"/>
      <c r="D229" s="21" t="n"/>
      <c r="E229" s="21" t="n"/>
      <c r="F229" s="21" t="n"/>
      <c r="G229" s="47" t="n"/>
      <c r="H229" s="25">
        <f>IF(B229="","",IF(MONTH(B229)&lt;=3,"Q1",IF(MONTH(B229)&lt;=5,"Q2",IF(MONTH(B229)&lt;=8,"Q3","Q4"))))</f>
        <v/>
      </c>
    </row>
    <row r="230" hidden="1">
      <c r="B230" s="46" t="n"/>
      <c r="C230" s="21" t="n"/>
      <c r="D230" s="21" t="n"/>
      <c r="E230" s="21" t="n"/>
      <c r="F230" s="21" t="n"/>
      <c r="G230" s="47" t="n"/>
      <c r="H230" s="25">
        <f>IF(B230="","",IF(MONTH(B230)&lt;=3,"Q1",IF(MONTH(B230)&lt;=5,"Q2",IF(MONTH(B230)&lt;=8,"Q3","Q4"))))</f>
        <v/>
      </c>
    </row>
    <row r="231" hidden="1">
      <c r="B231" s="46" t="n"/>
      <c r="C231" s="21" t="n"/>
      <c r="D231" s="21" t="n"/>
      <c r="E231" s="21" t="n"/>
      <c r="F231" s="21" t="n"/>
      <c r="G231" s="47" t="n"/>
      <c r="H231" s="25">
        <f>IF(B231="","",IF(MONTH(B231)&lt;=3,"Q1",IF(MONTH(B231)&lt;=5,"Q2",IF(MONTH(B231)&lt;=8,"Q3","Q4"))))</f>
        <v/>
      </c>
    </row>
    <row r="232" hidden="1">
      <c r="B232" s="46" t="n"/>
      <c r="C232" s="21" t="n"/>
      <c r="D232" s="21" t="n"/>
      <c r="E232" s="21" t="n"/>
      <c r="F232" s="21" t="n"/>
      <c r="G232" s="47" t="n"/>
      <c r="H232" s="25">
        <f>IF(B232="","",IF(MONTH(B232)&lt;=3,"Q1",IF(MONTH(B232)&lt;=5,"Q2",IF(MONTH(B232)&lt;=8,"Q3","Q4"))))</f>
        <v/>
      </c>
    </row>
    <row r="233" hidden="1">
      <c r="B233" s="46" t="n"/>
      <c r="C233" s="21" t="n"/>
      <c r="D233" s="21" t="n"/>
      <c r="E233" s="21" t="n"/>
      <c r="F233" s="21" t="n"/>
      <c r="G233" s="47" t="n"/>
      <c r="H233" s="25">
        <f>IF(B233="","",IF(MONTH(B233)&lt;=3,"Q1",IF(MONTH(B233)&lt;=5,"Q2",IF(MONTH(B233)&lt;=8,"Q3","Q4"))))</f>
        <v/>
      </c>
    </row>
    <row r="234" hidden="1">
      <c r="B234" s="46" t="n"/>
      <c r="C234" s="21" t="n"/>
      <c r="D234" s="21" t="n"/>
      <c r="E234" s="21" t="n"/>
      <c r="F234" s="21" t="n"/>
      <c r="G234" s="47" t="n"/>
      <c r="H234" s="25">
        <f>IF(B234="","",IF(MONTH(B234)&lt;=3,"Q1",IF(MONTH(B234)&lt;=5,"Q2",IF(MONTH(B234)&lt;=8,"Q3","Q4"))))</f>
        <v/>
      </c>
    </row>
    <row r="235" hidden="1">
      <c r="B235" s="46" t="n"/>
      <c r="C235" s="21" t="n"/>
      <c r="D235" s="21" t="n"/>
      <c r="E235" s="21" t="n"/>
      <c r="F235" s="21" t="n"/>
      <c r="G235" s="47" t="n"/>
      <c r="H235" s="25">
        <f>IF(B235="","",IF(MONTH(B235)&lt;=3,"Q1",IF(MONTH(B235)&lt;=5,"Q2",IF(MONTH(B235)&lt;=8,"Q3","Q4"))))</f>
        <v/>
      </c>
    </row>
    <row r="236" hidden="1">
      <c r="B236" s="46" t="n"/>
      <c r="C236" s="21" t="n"/>
      <c r="D236" s="21" t="n"/>
      <c r="E236" s="21" t="n"/>
      <c r="F236" s="21" t="n"/>
      <c r="G236" s="47" t="n"/>
      <c r="H236" s="25">
        <f>IF(B236="","",IF(MONTH(B236)&lt;=3,"Q1",IF(MONTH(B236)&lt;=5,"Q2",IF(MONTH(B236)&lt;=8,"Q3","Q4"))))</f>
        <v/>
      </c>
    </row>
    <row r="237" hidden="1">
      <c r="B237" s="46" t="n"/>
      <c r="C237" s="21" t="n"/>
      <c r="D237" s="21" t="n"/>
      <c r="E237" s="21" t="n"/>
      <c r="F237" s="21" t="n"/>
      <c r="G237" s="47" t="n"/>
      <c r="H237" s="25">
        <f>IF(B237="","",IF(MONTH(B237)&lt;=3,"Q1",IF(MONTH(B237)&lt;=5,"Q2",IF(MONTH(B237)&lt;=8,"Q3","Q4"))))</f>
        <v/>
      </c>
    </row>
    <row r="238" hidden="1">
      <c r="B238" s="46" t="n"/>
      <c r="C238" s="21" t="n"/>
      <c r="D238" s="21" t="n"/>
      <c r="E238" s="21" t="n"/>
      <c r="F238" s="21" t="n"/>
      <c r="G238" s="47" t="n"/>
      <c r="H238" s="25">
        <f>IF(B238="","",IF(MONTH(B238)&lt;=3,"Q1",IF(MONTH(B238)&lt;=5,"Q2",IF(MONTH(B238)&lt;=8,"Q3","Q4"))))</f>
        <v/>
      </c>
    </row>
    <row r="239" hidden="1">
      <c r="B239" s="46" t="n"/>
      <c r="C239" s="21" t="n"/>
      <c r="D239" s="21" t="n"/>
      <c r="E239" s="21" t="n"/>
      <c r="F239" s="21" t="n"/>
      <c r="G239" s="47" t="n"/>
      <c r="H239" s="25">
        <f>IF(B239="","",IF(MONTH(B239)&lt;=3,"Q1",IF(MONTH(B239)&lt;=5,"Q2",IF(MONTH(B239)&lt;=8,"Q3","Q4"))))</f>
        <v/>
      </c>
    </row>
    <row r="240" hidden="1">
      <c r="B240" s="46" t="n"/>
      <c r="C240" s="21" t="n"/>
      <c r="D240" s="21" t="n"/>
      <c r="E240" s="21" t="n"/>
      <c r="F240" s="21" t="n"/>
      <c r="G240" s="47" t="n"/>
      <c r="H240" s="25">
        <f>IF(B240="","",IF(MONTH(B240)&lt;=3,"Q1",IF(MONTH(B240)&lt;=5,"Q2",IF(MONTH(B240)&lt;=8,"Q3","Q4"))))</f>
        <v/>
      </c>
    </row>
    <row r="241" hidden="1">
      <c r="B241" s="46" t="n"/>
      <c r="C241" s="21" t="n"/>
      <c r="D241" s="21" t="n"/>
      <c r="E241" s="21" t="n"/>
      <c r="F241" s="21" t="n"/>
      <c r="G241" s="47" t="n"/>
      <c r="H241" s="25">
        <f>IF(B241="","",IF(MONTH(B241)&lt;=3,"Q1",IF(MONTH(B241)&lt;=5,"Q2",IF(MONTH(B241)&lt;=8,"Q3","Q4"))))</f>
        <v/>
      </c>
    </row>
    <row r="242" hidden="1">
      <c r="B242" s="46" t="n"/>
      <c r="C242" s="21" t="n"/>
      <c r="D242" s="21" t="n"/>
      <c r="E242" s="21" t="n"/>
      <c r="F242" s="21" t="n"/>
      <c r="G242" s="47" t="n"/>
      <c r="H242" s="25">
        <f>IF(B242="","",IF(MONTH(B242)&lt;=3,"Q1",IF(MONTH(B242)&lt;=5,"Q2",IF(MONTH(B242)&lt;=8,"Q3","Q4"))))</f>
        <v/>
      </c>
    </row>
    <row r="243" hidden="1">
      <c r="B243" s="46" t="n"/>
      <c r="C243" s="21" t="n"/>
      <c r="D243" s="21" t="n"/>
      <c r="E243" s="21" t="n"/>
      <c r="F243" s="21" t="n"/>
      <c r="G243" s="47" t="n"/>
      <c r="H243" s="25">
        <f>IF(B243="","",IF(MONTH(B243)&lt;=3,"Q1",IF(MONTH(B243)&lt;=5,"Q2",IF(MONTH(B243)&lt;=8,"Q3","Q4"))))</f>
        <v/>
      </c>
    </row>
    <row r="244" hidden="1">
      <c r="B244" s="46" t="n"/>
      <c r="C244" s="21" t="n"/>
      <c r="D244" s="21" t="n"/>
      <c r="E244" s="21" t="n"/>
      <c r="F244" s="21" t="n"/>
      <c r="G244" s="47" t="n"/>
      <c r="H244" s="25">
        <f>IF(B244="","",IF(MONTH(B244)&lt;=3,"Q1",IF(MONTH(B244)&lt;=5,"Q2",IF(MONTH(B244)&lt;=8,"Q3","Q4"))))</f>
        <v/>
      </c>
    </row>
    <row r="245" hidden="1">
      <c r="B245" s="46" t="n"/>
      <c r="C245" s="21" t="n"/>
      <c r="D245" s="21" t="n"/>
      <c r="E245" s="21" t="n"/>
      <c r="F245" s="21" t="n"/>
      <c r="G245" s="47" t="n"/>
      <c r="H245" s="25">
        <f>IF(B245="","",IF(MONTH(B245)&lt;=3,"Q1",IF(MONTH(B245)&lt;=5,"Q2",IF(MONTH(B245)&lt;=8,"Q3","Q4"))))</f>
        <v/>
      </c>
    </row>
    <row r="246" hidden="1">
      <c r="B246" s="46" t="n"/>
      <c r="C246" s="21" t="n"/>
      <c r="D246" s="21" t="n"/>
      <c r="E246" s="21" t="n"/>
      <c r="F246" s="21" t="n"/>
      <c r="G246" s="47" t="n"/>
      <c r="H246" s="25">
        <f>IF(B246="","",IF(MONTH(B246)&lt;=3,"Q1",IF(MONTH(B246)&lt;=5,"Q2",IF(MONTH(B246)&lt;=8,"Q3","Q4"))))</f>
        <v/>
      </c>
    </row>
    <row r="247" hidden="1">
      <c r="B247" s="46" t="n"/>
      <c r="C247" s="21" t="n"/>
      <c r="D247" s="21" t="n"/>
      <c r="E247" s="21" t="n"/>
      <c r="F247" s="21" t="n"/>
      <c r="G247" s="47" t="n"/>
      <c r="H247" s="25">
        <f>IF(B247="","",IF(MONTH(B247)&lt;=3,"Q1",IF(MONTH(B247)&lt;=5,"Q2",IF(MONTH(B247)&lt;=8,"Q3","Q4"))))</f>
        <v/>
      </c>
    </row>
    <row r="248" hidden="1">
      <c r="B248" s="46" t="n"/>
      <c r="C248" s="21" t="n"/>
      <c r="D248" s="21" t="n"/>
      <c r="E248" s="21" t="n"/>
      <c r="F248" s="21" t="n"/>
      <c r="G248" s="47" t="n"/>
      <c r="H248" s="25">
        <f>IF(B248="","",IF(MONTH(B248)&lt;=3,"Q1",IF(MONTH(B248)&lt;=5,"Q2",IF(MONTH(B248)&lt;=8,"Q3","Q4"))))</f>
        <v/>
      </c>
    </row>
    <row r="249" hidden="1">
      <c r="B249" s="46" t="n"/>
      <c r="C249" s="21" t="n"/>
      <c r="D249" s="21" t="n"/>
      <c r="E249" s="21" t="n"/>
      <c r="F249" s="21" t="n"/>
      <c r="G249" s="47" t="n"/>
      <c r="H249" s="25">
        <f>IF(B249="","",IF(MONTH(B249)&lt;=3,"Q1",IF(MONTH(B249)&lt;=5,"Q2",IF(MONTH(B249)&lt;=8,"Q3","Q4"))))</f>
        <v/>
      </c>
    </row>
    <row r="250" hidden="1">
      <c r="B250" s="46" t="n"/>
      <c r="C250" s="21" t="n"/>
      <c r="D250" s="21" t="n"/>
      <c r="E250" s="21" t="n"/>
      <c r="F250" s="21" t="n"/>
      <c r="G250" s="47" t="n"/>
      <c r="H250" s="25">
        <f>IF(B250="","",IF(MONTH(B250)&lt;=3,"Q1",IF(MONTH(B250)&lt;=5,"Q2",IF(MONTH(B250)&lt;=8,"Q3","Q4"))))</f>
        <v/>
      </c>
    </row>
    <row r="251" hidden="1">
      <c r="B251" s="46" t="n"/>
      <c r="C251" s="21" t="n"/>
      <c r="D251" s="21" t="n"/>
      <c r="E251" s="21" t="n"/>
      <c r="F251" s="21" t="n"/>
      <c r="G251" s="47" t="n"/>
      <c r="H251" s="25">
        <f>IF(B251="","",IF(MONTH(B251)&lt;=3,"Q1",IF(MONTH(B251)&lt;=5,"Q2",IF(MONTH(B251)&lt;=8,"Q3","Q4"))))</f>
        <v/>
      </c>
    </row>
    <row r="252" hidden="1">
      <c r="B252" s="46" t="n"/>
      <c r="C252" s="21" t="n"/>
      <c r="D252" s="21" t="n"/>
      <c r="E252" s="21" t="n"/>
      <c r="F252" s="21" t="n"/>
      <c r="G252" s="47" t="n"/>
      <c r="H252" s="25">
        <f>IF(B252="","",IF(MONTH(B252)&lt;=3,"Q1",IF(MONTH(B252)&lt;=5,"Q2",IF(MONTH(B252)&lt;=8,"Q3","Q4"))))</f>
        <v/>
      </c>
    </row>
    <row r="253" hidden="1">
      <c r="B253" s="46" t="n"/>
      <c r="C253" s="21" t="n"/>
      <c r="D253" s="21" t="n"/>
      <c r="E253" s="21" t="n"/>
      <c r="F253" s="21" t="n"/>
      <c r="G253" s="47" t="n"/>
      <c r="H253" s="25">
        <f>IF(B253="","",IF(MONTH(B253)&lt;=3,"Q1",IF(MONTH(B253)&lt;=5,"Q2",IF(MONTH(B253)&lt;=8,"Q3","Q4"))))</f>
        <v/>
      </c>
    </row>
    <row r="254" hidden="1">
      <c r="B254" s="46" t="n"/>
      <c r="C254" s="21" t="n"/>
      <c r="D254" s="21" t="n"/>
      <c r="E254" s="21" t="n"/>
      <c r="F254" s="21" t="n"/>
      <c r="G254" s="47" t="n"/>
      <c r="H254" s="25">
        <f>IF(B254="","",IF(MONTH(B254)&lt;=3,"Q1",IF(MONTH(B254)&lt;=5,"Q2",IF(MONTH(B254)&lt;=8,"Q3","Q4"))))</f>
        <v/>
      </c>
    </row>
    <row r="255" hidden="1">
      <c r="B255" s="46" t="n"/>
      <c r="C255" s="21" t="n"/>
      <c r="D255" s="21" t="n"/>
      <c r="E255" s="21" t="n"/>
      <c r="F255" s="21" t="n"/>
      <c r="G255" s="47" t="n"/>
      <c r="H255" s="25">
        <f>IF(B255="","",IF(MONTH(B255)&lt;=3,"Q1",IF(MONTH(B255)&lt;=5,"Q2",IF(MONTH(B255)&lt;=8,"Q3","Q4"))))</f>
        <v/>
      </c>
    </row>
    <row r="256" hidden="1">
      <c r="B256" s="46" t="n"/>
      <c r="C256" s="21" t="n"/>
      <c r="D256" s="21" t="n"/>
      <c r="E256" s="21" t="n"/>
      <c r="F256" s="21" t="n"/>
      <c r="G256" s="47" t="n"/>
      <c r="H256" s="25">
        <f>IF(B256="","",IF(MONTH(B256)&lt;=3,"Q1",IF(MONTH(B256)&lt;=5,"Q2",IF(MONTH(B256)&lt;=8,"Q3","Q4"))))</f>
        <v/>
      </c>
    </row>
    <row r="257" hidden="1">
      <c r="B257" s="46" t="n"/>
      <c r="C257" s="21" t="n"/>
      <c r="D257" s="21" t="n"/>
      <c r="E257" s="21" t="n"/>
      <c r="F257" s="21" t="n"/>
      <c r="G257" s="47" t="n"/>
      <c r="H257" s="25">
        <f>IF(B257="","",IF(MONTH(B257)&lt;=3,"Q1",IF(MONTH(B257)&lt;=5,"Q2",IF(MONTH(B257)&lt;=8,"Q3","Q4"))))</f>
        <v/>
      </c>
    </row>
    <row r="258" hidden="1">
      <c r="B258" s="46" t="n"/>
      <c r="C258" s="21" t="n"/>
      <c r="D258" s="21" t="n"/>
      <c r="E258" s="21" t="n"/>
      <c r="F258" s="21" t="n"/>
      <c r="G258" s="47" t="n"/>
      <c r="H258" s="25">
        <f>IF(B258="","",IF(MONTH(B258)&lt;=3,"Q1",IF(MONTH(B258)&lt;=5,"Q2",IF(MONTH(B258)&lt;=8,"Q3","Q4"))))</f>
        <v/>
      </c>
    </row>
    <row r="259" hidden="1">
      <c r="B259" s="46" t="n"/>
      <c r="C259" s="21" t="n"/>
      <c r="D259" s="21" t="n"/>
      <c r="E259" s="21" t="n"/>
      <c r="F259" s="21" t="n"/>
      <c r="G259" s="47" t="n"/>
      <c r="H259" s="25">
        <f>IF(B259="","",IF(MONTH(B259)&lt;=3,"Q1",IF(MONTH(B259)&lt;=5,"Q2",IF(MONTH(B259)&lt;=8,"Q3","Q4"))))</f>
        <v/>
      </c>
    </row>
    <row r="260" hidden="1">
      <c r="B260" s="46" t="n"/>
      <c r="C260" s="21" t="n"/>
      <c r="D260" s="21" t="n"/>
      <c r="E260" s="21" t="n"/>
      <c r="F260" s="21" t="n"/>
      <c r="G260" s="47" t="n"/>
      <c r="H260" s="25">
        <f>IF(B260="","",IF(MONTH(B260)&lt;=3,"Q1",IF(MONTH(B260)&lt;=5,"Q2",IF(MONTH(B260)&lt;=8,"Q3","Q4"))))</f>
        <v/>
      </c>
    </row>
    <row r="261" hidden="1">
      <c r="B261" s="46" t="n"/>
      <c r="C261" s="21" t="n"/>
      <c r="D261" s="21" t="n"/>
      <c r="E261" s="21" t="n"/>
      <c r="F261" s="21" t="n"/>
      <c r="G261" s="47" t="n"/>
      <c r="H261" s="25">
        <f>IF(B261="","",IF(MONTH(B261)&lt;=3,"Q1",IF(MONTH(B261)&lt;=5,"Q2",IF(MONTH(B261)&lt;=8,"Q3","Q4"))))</f>
        <v/>
      </c>
    </row>
    <row r="262" hidden="1">
      <c r="B262" s="46" t="n"/>
      <c r="C262" s="21" t="n"/>
      <c r="D262" s="21" t="n"/>
      <c r="E262" s="21" t="n"/>
      <c r="F262" s="21" t="n"/>
      <c r="G262" s="47" t="n"/>
      <c r="H262" s="25">
        <f>IF(B262="","",IF(MONTH(B262)&lt;=3,"Q1",IF(MONTH(B262)&lt;=5,"Q2",IF(MONTH(B262)&lt;=8,"Q3","Q4"))))</f>
        <v/>
      </c>
    </row>
    <row r="263" hidden="1">
      <c r="B263" s="46" t="n"/>
      <c r="C263" s="21" t="n"/>
      <c r="D263" s="21" t="n"/>
      <c r="E263" s="21" t="n"/>
      <c r="F263" s="21" t="n"/>
      <c r="G263" s="47" t="n"/>
      <c r="H263" s="25">
        <f>IF(B263="","",IF(MONTH(B263)&lt;=3,"Q1",IF(MONTH(B263)&lt;=5,"Q2",IF(MONTH(B263)&lt;=8,"Q3","Q4"))))</f>
        <v/>
      </c>
    </row>
    <row r="264" hidden="1">
      <c r="B264" s="46" t="n"/>
      <c r="C264" s="21" t="n"/>
      <c r="D264" s="21" t="n"/>
      <c r="E264" s="21" t="n"/>
      <c r="F264" s="21" t="n"/>
      <c r="G264" s="47" t="n"/>
      <c r="H264" s="25">
        <f>IF(B264="","",IF(MONTH(B264)&lt;=3,"Q1",IF(MONTH(B264)&lt;=5,"Q2",IF(MONTH(B264)&lt;=8,"Q3","Q4"))))</f>
        <v/>
      </c>
    </row>
    <row r="265" hidden="1">
      <c r="B265" s="46" t="n"/>
      <c r="C265" s="21" t="n"/>
      <c r="D265" s="21" t="n"/>
      <c r="E265" s="21" t="n"/>
      <c r="F265" s="21" t="n"/>
      <c r="G265" s="47" t="n"/>
      <c r="H265" s="25">
        <f>IF(B265="","",IF(MONTH(B265)&lt;=3,"Q1",IF(MONTH(B265)&lt;=5,"Q2",IF(MONTH(B265)&lt;=8,"Q3","Q4"))))</f>
        <v/>
      </c>
    </row>
    <row r="266" hidden="1">
      <c r="B266" s="46" t="n"/>
      <c r="C266" s="21" t="n"/>
      <c r="D266" s="21" t="n"/>
      <c r="E266" s="21" t="n"/>
      <c r="F266" s="21" t="n"/>
      <c r="G266" s="47" t="n"/>
      <c r="H266" s="25">
        <f>IF(B266="","",IF(MONTH(B266)&lt;=3,"Q1",IF(MONTH(B266)&lt;=5,"Q2",IF(MONTH(B266)&lt;=8,"Q3","Q4"))))</f>
        <v/>
      </c>
    </row>
    <row r="267" hidden="1">
      <c r="B267" s="46" t="n"/>
      <c r="C267" s="21" t="n"/>
      <c r="D267" s="21" t="n"/>
      <c r="E267" s="21" t="n"/>
      <c r="F267" s="21" t="n"/>
      <c r="G267" s="47" t="n"/>
      <c r="H267" s="25">
        <f>IF(B267="","",IF(MONTH(B267)&lt;=3,"Q1",IF(MONTH(B267)&lt;=5,"Q2",IF(MONTH(B267)&lt;=8,"Q3","Q4"))))</f>
        <v/>
      </c>
    </row>
    <row r="268" hidden="1">
      <c r="B268" s="46" t="n"/>
      <c r="C268" s="21" t="n"/>
      <c r="D268" s="21" t="n"/>
      <c r="E268" s="21" t="n"/>
      <c r="F268" s="21" t="n"/>
      <c r="G268" s="47" t="n"/>
      <c r="H268" s="25">
        <f>IF(B268="","",IF(MONTH(B268)&lt;=3,"Q1",IF(MONTH(B268)&lt;=5,"Q2",IF(MONTH(B268)&lt;=8,"Q3","Q4"))))</f>
        <v/>
      </c>
    </row>
    <row r="269" hidden="1">
      <c r="B269" s="46" t="n"/>
      <c r="C269" s="21" t="n"/>
      <c r="D269" s="21" t="n"/>
      <c r="E269" s="21" t="n"/>
      <c r="F269" s="21" t="n"/>
      <c r="G269" s="47" t="n"/>
      <c r="H269" s="25">
        <f>IF(B269="","",IF(MONTH(B269)&lt;=3,"Q1",IF(MONTH(B269)&lt;=5,"Q2",IF(MONTH(B269)&lt;=8,"Q3","Q4"))))</f>
        <v/>
      </c>
    </row>
    <row r="270" hidden="1">
      <c r="B270" s="46" t="n"/>
      <c r="C270" s="21" t="n"/>
      <c r="D270" s="21" t="n"/>
      <c r="E270" s="21" t="n"/>
      <c r="F270" s="21" t="n"/>
      <c r="G270" s="47" t="n"/>
      <c r="H270" s="25">
        <f>IF(B270="","",IF(MONTH(B270)&lt;=3,"Q1",IF(MONTH(B270)&lt;=5,"Q2",IF(MONTH(B270)&lt;=8,"Q3","Q4"))))</f>
        <v/>
      </c>
    </row>
    <row r="271" hidden="1">
      <c r="B271" s="46" t="n"/>
      <c r="C271" s="21" t="n"/>
      <c r="D271" s="21" t="n"/>
      <c r="E271" s="21" t="n"/>
      <c r="F271" s="21" t="n"/>
      <c r="G271" s="47" t="n"/>
      <c r="H271" s="25">
        <f>IF(B271="","",IF(MONTH(B271)&lt;=3,"Q1",IF(MONTH(B271)&lt;=5,"Q2",IF(MONTH(B271)&lt;=8,"Q3","Q4"))))</f>
        <v/>
      </c>
    </row>
    <row r="272" hidden="1">
      <c r="B272" s="46" t="n"/>
      <c r="C272" s="21" t="n"/>
      <c r="D272" s="21" t="n"/>
      <c r="E272" s="21" t="n"/>
      <c r="F272" s="21" t="n"/>
      <c r="G272" s="47" t="n"/>
      <c r="H272" s="25">
        <f>IF(B272="","",IF(MONTH(B272)&lt;=3,"Q1",IF(MONTH(B272)&lt;=5,"Q2",IF(MONTH(B272)&lt;=8,"Q3","Q4"))))</f>
        <v/>
      </c>
    </row>
    <row r="273" hidden="1">
      <c r="B273" s="46" t="n"/>
      <c r="C273" s="21" t="n"/>
      <c r="D273" s="21" t="n"/>
      <c r="E273" s="21" t="n"/>
      <c r="F273" s="21" t="n"/>
      <c r="G273" s="47" t="n"/>
      <c r="H273" s="25">
        <f>IF(B273="","",IF(MONTH(B273)&lt;=3,"Q1",IF(MONTH(B273)&lt;=5,"Q2",IF(MONTH(B273)&lt;=8,"Q3","Q4"))))</f>
        <v/>
      </c>
    </row>
    <row r="274" hidden="1">
      <c r="B274" s="46" t="n"/>
      <c r="C274" s="21" t="n"/>
      <c r="D274" s="21" t="n"/>
      <c r="E274" s="21" t="n"/>
      <c r="F274" s="21" t="n"/>
      <c r="G274" s="47" t="n"/>
      <c r="H274" s="25">
        <f>IF(B274="","",IF(MONTH(B274)&lt;=3,"Q1",IF(MONTH(B274)&lt;=5,"Q2",IF(MONTH(B274)&lt;=8,"Q3","Q4"))))</f>
        <v/>
      </c>
    </row>
    <row r="275" hidden="1">
      <c r="B275" s="46" t="n"/>
      <c r="C275" s="21" t="n"/>
      <c r="D275" s="21" t="n"/>
      <c r="E275" s="21" t="n"/>
      <c r="F275" s="21" t="n"/>
      <c r="G275" s="47" t="n"/>
      <c r="H275" s="25">
        <f>IF(B275="","",IF(MONTH(B275)&lt;=3,"Q1",IF(MONTH(B275)&lt;=5,"Q2",IF(MONTH(B275)&lt;=8,"Q3","Q4"))))</f>
        <v/>
      </c>
    </row>
    <row r="276" hidden="1">
      <c r="B276" s="46" t="n"/>
      <c r="C276" s="21" t="n"/>
      <c r="D276" s="21" t="n"/>
      <c r="E276" s="21" t="n"/>
      <c r="F276" s="21" t="n"/>
      <c r="G276" s="47" t="n"/>
      <c r="H276" s="25">
        <f>IF(B276="","",IF(MONTH(B276)&lt;=3,"Q1",IF(MONTH(B276)&lt;=5,"Q2",IF(MONTH(B276)&lt;=8,"Q3","Q4"))))</f>
        <v/>
      </c>
    </row>
    <row r="277" hidden="1">
      <c r="B277" s="46" t="n"/>
      <c r="C277" s="21" t="n"/>
      <c r="D277" s="21" t="n"/>
      <c r="E277" s="21" t="n"/>
      <c r="F277" s="21" t="n"/>
      <c r="G277" s="47" t="n"/>
      <c r="H277" s="25">
        <f>IF(B277="","",IF(MONTH(B277)&lt;=3,"Q1",IF(MONTH(B277)&lt;=5,"Q2",IF(MONTH(B277)&lt;=8,"Q3","Q4"))))</f>
        <v/>
      </c>
    </row>
    <row r="278" hidden="1">
      <c r="B278" s="46" t="n"/>
      <c r="C278" s="21" t="n"/>
      <c r="D278" s="21" t="n"/>
      <c r="E278" s="21" t="n"/>
      <c r="F278" s="21" t="n"/>
      <c r="G278" s="47" t="n"/>
      <c r="H278" s="25">
        <f>IF(B278="","",IF(MONTH(B278)&lt;=3,"Q1",IF(MONTH(B278)&lt;=5,"Q2",IF(MONTH(B278)&lt;=8,"Q3","Q4"))))</f>
        <v/>
      </c>
    </row>
    <row r="279" hidden="1">
      <c r="B279" s="46" t="n"/>
      <c r="C279" s="21" t="n"/>
      <c r="D279" s="21" t="n"/>
      <c r="E279" s="21" t="n"/>
      <c r="F279" s="21" t="n"/>
      <c r="G279" s="47" t="n"/>
      <c r="H279" s="25">
        <f>IF(B279="","",IF(MONTH(B279)&lt;=3,"Q1",IF(MONTH(B279)&lt;=5,"Q2",IF(MONTH(B279)&lt;=8,"Q3","Q4"))))</f>
        <v/>
      </c>
    </row>
    <row r="280" hidden="1">
      <c r="B280" s="46" t="n"/>
      <c r="C280" s="21" t="n"/>
      <c r="D280" s="21" t="n"/>
      <c r="E280" s="21" t="n"/>
      <c r="F280" s="21" t="n"/>
      <c r="G280" s="47" t="n"/>
      <c r="H280" s="25">
        <f>IF(B280="","",IF(MONTH(B280)&lt;=3,"Q1",IF(MONTH(B280)&lt;=5,"Q2",IF(MONTH(B280)&lt;=8,"Q3","Q4"))))</f>
        <v/>
      </c>
    </row>
    <row r="281" hidden="1">
      <c r="B281" s="46" t="n"/>
      <c r="C281" s="21" t="n"/>
      <c r="D281" s="21" t="n"/>
      <c r="E281" s="21" t="n"/>
      <c r="F281" s="21" t="n"/>
      <c r="G281" s="47" t="n"/>
      <c r="H281" s="25">
        <f>IF(B281="","",IF(MONTH(B281)&lt;=3,"Q1",IF(MONTH(B281)&lt;=5,"Q2",IF(MONTH(B281)&lt;=8,"Q3","Q4"))))</f>
        <v/>
      </c>
    </row>
    <row r="282" hidden="1">
      <c r="B282" s="46" t="n"/>
      <c r="C282" s="21" t="n"/>
      <c r="D282" s="21" t="n"/>
      <c r="E282" s="21" t="n"/>
      <c r="F282" s="21" t="n"/>
      <c r="G282" s="47" t="n"/>
      <c r="H282" s="25">
        <f>IF(B282="","",IF(MONTH(B282)&lt;=3,"Q1",IF(MONTH(B282)&lt;=5,"Q2",IF(MONTH(B282)&lt;=8,"Q3","Q4"))))</f>
        <v/>
      </c>
    </row>
    <row r="283" hidden="1">
      <c r="B283" s="46" t="n"/>
      <c r="C283" s="21" t="n"/>
      <c r="D283" s="21" t="n"/>
      <c r="E283" s="21" t="n"/>
      <c r="F283" s="21" t="n"/>
      <c r="G283" s="47" t="n"/>
      <c r="H283" s="25">
        <f>IF(B283="","",IF(MONTH(B283)&lt;=3,"Q1",IF(MONTH(B283)&lt;=5,"Q2",IF(MONTH(B283)&lt;=8,"Q3","Q4"))))</f>
        <v/>
      </c>
    </row>
    <row r="284" hidden="1">
      <c r="B284" s="46" t="n"/>
      <c r="C284" s="21" t="n"/>
      <c r="D284" s="21" t="n"/>
      <c r="E284" s="21" t="n"/>
      <c r="F284" s="21" t="n"/>
      <c r="G284" s="47" t="n"/>
      <c r="H284" s="25">
        <f>IF(B284="","",IF(MONTH(B284)&lt;=3,"Q1",IF(MONTH(B284)&lt;=5,"Q2",IF(MONTH(B284)&lt;=8,"Q3","Q4"))))</f>
        <v/>
      </c>
    </row>
    <row r="285" hidden="1">
      <c r="B285" s="46" t="n"/>
      <c r="C285" s="21" t="n"/>
      <c r="D285" s="21" t="n"/>
      <c r="E285" s="21" t="n"/>
      <c r="F285" s="21" t="n"/>
      <c r="G285" s="47" t="n"/>
      <c r="H285" s="25">
        <f>IF(B285="","",IF(MONTH(B285)&lt;=3,"Q1",IF(MONTH(B285)&lt;=5,"Q2",IF(MONTH(B285)&lt;=8,"Q3","Q4"))))</f>
        <v/>
      </c>
    </row>
    <row r="286" hidden="1">
      <c r="B286" s="46" t="n"/>
      <c r="C286" s="21" t="n"/>
      <c r="D286" s="21" t="n"/>
      <c r="E286" s="21" t="n"/>
      <c r="F286" s="21" t="n"/>
      <c r="G286" s="47" t="n"/>
      <c r="H286" s="25">
        <f>IF(B286="","",IF(MONTH(B286)&lt;=3,"Q1",IF(MONTH(B286)&lt;=5,"Q2",IF(MONTH(B286)&lt;=8,"Q3","Q4"))))</f>
        <v/>
      </c>
    </row>
    <row r="287" hidden="1">
      <c r="B287" s="46" t="n"/>
      <c r="C287" s="21" t="n"/>
      <c r="D287" s="21" t="n"/>
      <c r="E287" s="21" t="n"/>
      <c r="F287" s="21" t="n"/>
      <c r="G287" s="47" t="n"/>
      <c r="H287" s="25">
        <f>IF(B287="","",IF(MONTH(B287)&lt;=3,"Q1",IF(MONTH(B287)&lt;=5,"Q2",IF(MONTH(B287)&lt;=8,"Q3","Q4"))))</f>
        <v/>
      </c>
    </row>
    <row r="288" hidden="1">
      <c r="B288" s="46" t="n"/>
      <c r="C288" s="21" t="n"/>
      <c r="D288" s="21" t="n"/>
      <c r="E288" s="21" t="n"/>
      <c r="F288" s="21" t="n"/>
      <c r="G288" s="47" t="n"/>
      <c r="H288" s="25">
        <f>IF(B288="","",IF(MONTH(B288)&lt;=3,"Q1",IF(MONTH(B288)&lt;=5,"Q2",IF(MONTH(B288)&lt;=8,"Q3","Q4"))))</f>
        <v/>
      </c>
    </row>
    <row r="289" hidden="1">
      <c r="B289" s="46" t="n"/>
      <c r="C289" s="21" t="n"/>
      <c r="D289" s="21" t="n"/>
      <c r="E289" s="21" t="n"/>
      <c r="F289" s="21" t="n"/>
      <c r="G289" s="47" t="n"/>
      <c r="H289" s="25">
        <f>IF(B289="","",IF(MONTH(B289)&lt;=3,"Q1",IF(MONTH(B289)&lt;=5,"Q2",IF(MONTH(B289)&lt;=8,"Q3","Q4"))))</f>
        <v/>
      </c>
    </row>
    <row r="290" hidden="1">
      <c r="B290" s="46" t="n"/>
      <c r="C290" s="21" t="n"/>
      <c r="D290" s="21" t="n"/>
      <c r="E290" s="21" t="n"/>
      <c r="F290" s="21" t="n"/>
      <c r="G290" s="47" t="n"/>
      <c r="H290" s="25">
        <f>IF(B290="","",IF(MONTH(B290)&lt;=3,"Q1",IF(MONTH(B290)&lt;=5,"Q2",IF(MONTH(B290)&lt;=8,"Q3","Q4"))))</f>
        <v/>
      </c>
    </row>
    <row r="291" hidden="1">
      <c r="B291" s="46" t="n"/>
      <c r="C291" s="21" t="n"/>
      <c r="D291" s="21" t="n"/>
      <c r="E291" s="21" t="n"/>
      <c r="F291" s="21" t="n"/>
      <c r="G291" s="47" t="n"/>
      <c r="H291" s="25">
        <f>IF(B291="","",IF(MONTH(B291)&lt;=3,"Q1",IF(MONTH(B291)&lt;=5,"Q2",IF(MONTH(B291)&lt;=8,"Q3","Q4"))))</f>
        <v/>
      </c>
    </row>
    <row r="292" hidden="1">
      <c r="B292" s="46" t="n"/>
      <c r="C292" s="21" t="n"/>
      <c r="D292" s="21" t="n"/>
      <c r="E292" s="21" t="n"/>
      <c r="F292" s="21" t="n"/>
      <c r="G292" s="47" t="n"/>
      <c r="H292" s="25">
        <f>IF(B292="","",IF(MONTH(B292)&lt;=3,"Q1",IF(MONTH(B292)&lt;=5,"Q2",IF(MONTH(B292)&lt;=8,"Q3","Q4"))))</f>
        <v/>
      </c>
    </row>
    <row r="293" hidden="1">
      <c r="B293" s="46" t="n"/>
      <c r="C293" s="21" t="n"/>
      <c r="D293" s="21" t="n"/>
      <c r="E293" s="21" t="n"/>
      <c r="F293" s="21" t="n"/>
      <c r="G293" s="47" t="n"/>
      <c r="H293" s="25">
        <f>IF(B293="","",IF(MONTH(B293)&lt;=3,"Q1",IF(MONTH(B293)&lt;=5,"Q2",IF(MONTH(B293)&lt;=8,"Q3","Q4"))))</f>
        <v/>
      </c>
    </row>
    <row r="294" hidden="1">
      <c r="B294" s="46" t="n"/>
      <c r="C294" s="21" t="n"/>
      <c r="D294" s="21" t="n"/>
      <c r="E294" s="21" t="n"/>
      <c r="F294" s="21" t="n"/>
      <c r="G294" s="47" t="n"/>
      <c r="H294" s="25">
        <f>IF(B294="","",IF(MONTH(B294)&lt;=3,"Q1",IF(MONTH(B294)&lt;=5,"Q2",IF(MONTH(B294)&lt;=8,"Q3","Q4"))))</f>
        <v/>
      </c>
    </row>
    <row r="295" hidden="1">
      <c r="B295" s="46" t="n"/>
      <c r="C295" s="21" t="n"/>
      <c r="D295" s="21" t="n"/>
      <c r="E295" s="21" t="n"/>
      <c r="F295" s="21" t="n"/>
      <c r="G295" s="47" t="n"/>
      <c r="H295" s="25">
        <f>IF(B295="","",IF(MONTH(B295)&lt;=3,"Q1",IF(MONTH(B295)&lt;=5,"Q2",IF(MONTH(B295)&lt;=8,"Q3","Q4"))))</f>
        <v/>
      </c>
    </row>
    <row r="296" hidden="1">
      <c r="B296" s="46" t="n"/>
      <c r="C296" s="21" t="n"/>
      <c r="D296" s="21" t="n"/>
      <c r="E296" s="21" t="n"/>
      <c r="F296" s="21" t="n"/>
      <c r="G296" s="47" t="n"/>
      <c r="H296" s="25">
        <f>IF(B296="","",IF(MONTH(B296)&lt;=3,"Q1",IF(MONTH(B296)&lt;=5,"Q2",IF(MONTH(B296)&lt;=8,"Q3","Q4"))))</f>
        <v/>
      </c>
    </row>
    <row r="297" hidden="1">
      <c r="B297" s="46" t="n"/>
      <c r="C297" s="21" t="n"/>
      <c r="D297" s="21" t="n"/>
      <c r="E297" s="21" t="n"/>
      <c r="F297" s="21" t="n"/>
      <c r="G297" s="47" t="n"/>
      <c r="H297" s="25">
        <f>IF(B297="","",IF(MONTH(B297)&lt;=3,"Q1",IF(MONTH(B297)&lt;=5,"Q2",IF(MONTH(B297)&lt;=8,"Q3","Q4"))))</f>
        <v/>
      </c>
    </row>
    <row r="298" hidden="1">
      <c r="B298" s="46" t="n"/>
      <c r="C298" s="21" t="n"/>
      <c r="D298" s="21" t="n"/>
      <c r="E298" s="21" t="n"/>
      <c r="F298" s="21" t="n"/>
      <c r="G298" s="47" t="n"/>
      <c r="H298" s="25">
        <f>IF(B298="","",IF(MONTH(B298)&lt;=3,"Q1",IF(MONTH(B298)&lt;=5,"Q2",IF(MONTH(B298)&lt;=8,"Q3","Q4"))))</f>
        <v/>
      </c>
    </row>
    <row r="299" hidden="1">
      <c r="B299" s="46" t="n"/>
      <c r="C299" s="21" t="n"/>
      <c r="D299" s="21" t="n"/>
      <c r="E299" s="21" t="n"/>
      <c r="F299" s="21" t="n"/>
      <c r="G299" s="47" t="n"/>
      <c r="H299" s="25">
        <f>IF(B299="","",IF(MONTH(B299)&lt;=3,"Q1",IF(MONTH(B299)&lt;=5,"Q2",IF(MONTH(B299)&lt;=8,"Q3","Q4"))))</f>
        <v/>
      </c>
    </row>
    <row r="300" hidden="1">
      <c r="B300" s="46" t="n"/>
      <c r="C300" s="21" t="n"/>
      <c r="D300" s="21" t="n"/>
      <c r="E300" s="21" t="n"/>
      <c r="F300" s="21" t="n"/>
      <c r="G300" s="47" t="n"/>
      <c r="H300" s="25">
        <f>IF(B300="","",IF(MONTH(B300)&lt;=3,"Q1",IF(MONTH(B300)&lt;=5,"Q2",IF(MONTH(B300)&lt;=8,"Q3","Q4"))))</f>
        <v/>
      </c>
    </row>
    <row r="301" hidden="1">
      <c r="B301" s="46" t="n"/>
      <c r="C301" s="21" t="n"/>
      <c r="D301" s="21" t="n"/>
      <c r="E301" s="21" t="n"/>
      <c r="F301" s="21" t="n"/>
      <c r="G301" s="47" t="n"/>
      <c r="H301" s="25">
        <f>IF(B301="","",IF(MONTH(B301)&lt;=3,"Q1",IF(MONTH(B301)&lt;=5,"Q2",IF(MONTH(B301)&lt;=8,"Q3","Q4"))))</f>
        <v/>
      </c>
    </row>
    <row r="302" hidden="1">
      <c r="B302" s="46" t="n"/>
      <c r="C302" s="21" t="n"/>
      <c r="D302" s="21" t="n"/>
      <c r="E302" s="21" t="n"/>
      <c r="F302" s="21" t="n"/>
      <c r="G302" s="47" t="n"/>
      <c r="H302" s="25">
        <f>IF(B302="","",IF(MONTH(B302)&lt;=3,"Q1",IF(MONTH(B302)&lt;=5,"Q2",IF(MONTH(B302)&lt;=8,"Q3","Q4"))))</f>
        <v/>
      </c>
    </row>
    <row r="303" hidden="1">
      <c r="B303" s="46" t="n"/>
      <c r="C303" s="21" t="n"/>
      <c r="D303" s="21" t="n"/>
      <c r="E303" s="21" t="n"/>
      <c r="F303" s="21" t="n"/>
      <c r="G303" s="47" t="n"/>
      <c r="H303" s="25">
        <f>IF(B303="","",IF(MONTH(B303)&lt;=3,"Q1",IF(MONTH(B303)&lt;=5,"Q2",IF(MONTH(B303)&lt;=8,"Q3","Q4"))))</f>
        <v/>
      </c>
    </row>
    <row r="304" hidden="1">
      <c r="B304" s="46" t="n"/>
      <c r="C304" s="21" t="n"/>
      <c r="D304" s="21" t="n"/>
      <c r="E304" s="21" t="n"/>
      <c r="F304" s="21" t="n"/>
      <c r="G304" s="47" t="n"/>
      <c r="H304" s="25">
        <f>IF(B304="","",IF(MONTH(B304)&lt;=3,"Q1",IF(MONTH(B304)&lt;=5,"Q2",IF(MONTH(B304)&lt;=8,"Q3","Q4"))))</f>
        <v/>
      </c>
    </row>
    <row r="305" hidden="1">
      <c r="B305" s="46" t="n"/>
      <c r="C305" s="21" t="n"/>
      <c r="D305" s="21" t="n"/>
      <c r="E305" s="21" t="n"/>
      <c r="F305" s="21" t="n"/>
      <c r="G305" s="47" t="n"/>
      <c r="H305" s="25">
        <f>IF(B305="","",IF(MONTH(B305)&lt;=3,"Q1",IF(MONTH(B305)&lt;=5,"Q2",IF(MONTH(B305)&lt;=8,"Q3","Q4"))))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1">
    <dataValidation sqref="F6:F305" showDropDown="0" showInputMessage="0" showErrorMessage="0" allowBlank="1" type="list">
      <formula1>=Settings!$D$18:$D$22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305"/>
  <sheetViews>
    <sheetView showGridLines="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3" customWidth="1" min="2" max="2"/>
    <col width="20" customWidth="1" min="3" max="3"/>
    <col width="24" customWidth="1" min="4" max="4"/>
    <col width="28" customWidth="1" min="5" max="5"/>
    <col width="13" customWidth="1" min="6" max="6"/>
    <col width="12" customWidth="1" min="7" max="7"/>
    <col width="15" customWidth="1" min="8" max="8"/>
    <col width="11" customWidth="1" min="9" max="9"/>
  </cols>
  <sheetData>
    <row r="1"/>
    <row r="2">
      <c r="B2" s="1" t="inlineStr">
        <is>
          <t>Expenses  (Free Lite)</t>
        </is>
      </c>
    </row>
    <row r="3">
      <c r="B3" s="19" t="inlineStr">
        <is>
          <t>EXAMPLE DATA — delete the example rows (yellow) and enter your own</t>
        </is>
      </c>
    </row>
    <row r="4"/>
    <row r="5" ht="32" customHeight="1">
      <c r="B5" s="10" t="inlineStr">
        <is>
          <t>Date</t>
        </is>
      </c>
      <c r="C5" s="10" t="inlineStr">
        <is>
          <t>Vendor</t>
        </is>
      </c>
      <c r="D5" s="10" t="inlineStr">
        <is>
          <t>Category</t>
        </is>
      </c>
      <c r="E5" s="10" t="inlineStr">
        <is>
          <t>Description</t>
        </is>
      </c>
      <c r="F5" s="10" t="inlineStr">
        <is>
          <t>Amount</t>
        </is>
      </c>
      <c r="G5" s="10" t="inlineStr">
        <is>
          <t>Deductible %</t>
        </is>
      </c>
      <c r="H5" s="10" t="inlineStr">
        <is>
          <t>Deductible amount</t>
        </is>
      </c>
      <c r="I5" s="10" t="inlineStr">
        <is>
          <t>IRS quarter</t>
        </is>
      </c>
    </row>
    <row r="6">
      <c r="B6" s="46" t="n">
        <v>46023</v>
      </c>
      <c r="C6" s="21" t="inlineStr">
        <is>
          <t>Adobe</t>
        </is>
      </c>
      <c r="D6" s="21" t="inlineStr">
        <is>
          <t>Software &amp; subscriptions</t>
        </is>
      </c>
      <c r="E6" s="21" t="inlineStr">
        <is>
          <t>Creative Cloud</t>
        </is>
      </c>
      <c r="F6" s="47" t="n">
        <v>59.99</v>
      </c>
      <c r="G6" s="26" t="n">
        <v>1</v>
      </c>
      <c r="H6" s="40">
        <f>IF(F6="","",F6*IF(G6="",1,G6))</f>
        <v/>
      </c>
      <c r="I6" s="25">
        <f>IF(B6="","",IF(MONTH(B6)&lt;=3,"Q1",IF(MONTH(B6)&lt;=5,"Q2",IF(MONTH(B6)&lt;=8,"Q3","Q4"))))</f>
        <v/>
      </c>
    </row>
    <row r="7">
      <c r="B7" s="46" t="n">
        <v>46027</v>
      </c>
      <c r="C7" s="21" t="inlineStr">
        <is>
          <t>Comcast</t>
        </is>
      </c>
      <c r="D7" s="21" t="inlineStr">
        <is>
          <t>Internet &amp; phone</t>
        </is>
      </c>
      <c r="E7" s="21" t="inlineStr">
        <is>
          <t>Home internet (50% business)</t>
        </is>
      </c>
      <c r="F7" s="47" t="n">
        <v>80</v>
      </c>
      <c r="G7" s="26" t="n">
        <v>0.5</v>
      </c>
      <c r="H7" s="40">
        <f>IF(F7="","",F7*IF(G7="",1,G7))</f>
        <v/>
      </c>
      <c r="I7" s="25">
        <f>IF(B7="","",IF(MONTH(B7)&lt;=3,"Q1",IF(MONTH(B7)&lt;=5,"Q2",IF(MONTH(B7)&lt;=8,"Q3","Q4"))))</f>
        <v/>
      </c>
    </row>
    <row r="8">
      <c r="B8" s="46" t="n">
        <v>46054</v>
      </c>
      <c r="C8" s="21" t="inlineStr">
        <is>
          <t>Adobe</t>
        </is>
      </c>
      <c r="D8" s="21" t="inlineStr">
        <is>
          <t>Software &amp; subscriptions</t>
        </is>
      </c>
      <c r="E8" s="21" t="inlineStr">
        <is>
          <t>Creative Cloud</t>
        </is>
      </c>
      <c r="F8" s="47" t="n">
        <v>59.99</v>
      </c>
      <c r="G8" s="26" t="n">
        <v>1</v>
      </c>
      <c r="H8" s="40">
        <f>IF(F8="","",F8*IF(G8="",1,G8))</f>
        <v/>
      </c>
      <c r="I8" s="25">
        <f>IF(B8="","",IF(MONTH(B8)&lt;=3,"Q1",IF(MONTH(B8)&lt;=5,"Q2",IF(MONTH(B8)&lt;=8,"Q3","Q4"))))</f>
        <v/>
      </c>
    </row>
    <row r="9">
      <c r="B9" s="46" t="n">
        <v>46058</v>
      </c>
      <c r="C9" s="21" t="inlineStr">
        <is>
          <t>Comcast</t>
        </is>
      </c>
      <c r="D9" s="21" t="inlineStr">
        <is>
          <t>Internet &amp; phone</t>
        </is>
      </c>
      <c r="E9" s="21" t="inlineStr">
        <is>
          <t>Home internet (50% business)</t>
        </is>
      </c>
      <c r="F9" s="47" t="n">
        <v>80</v>
      </c>
      <c r="G9" s="26" t="n">
        <v>0.5</v>
      </c>
      <c r="H9" s="40">
        <f>IF(F9="","",F9*IF(G9="",1,G9))</f>
        <v/>
      </c>
      <c r="I9" s="25">
        <f>IF(B9="","",IF(MONTH(B9)&lt;=3,"Q1",IF(MONTH(B9)&lt;=5,"Q2",IF(MONTH(B9)&lt;=8,"Q3","Q4"))))</f>
        <v/>
      </c>
    </row>
    <row r="10">
      <c r="B10" s="46" t="n">
        <v>46082</v>
      </c>
      <c r="C10" s="21" t="inlineStr">
        <is>
          <t>Adobe</t>
        </is>
      </c>
      <c r="D10" s="21" t="inlineStr">
        <is>
          <t>Software &amp; subscriptions</t>
        </is>
      </c>
      <c r="E10" s="21" t="inlineStr">
        <is>
          <t>Creative Cloud</t>
        </is>
      </c>
      <c r="F10" s="47" t="n">
        <v>59.99</v>
      </c>
      <c r="G10" s="26" t="n">
        <v>1</v>
      </c>
      <c r="H10" s="40">
        <f>IF(F10="","",F10*IF(G10="",1,G10))</f>
        <v/>
      </c>
      <c r="I10" s="25">
        <f>IF(B10="","",IF(MONTH(B10)&lt;=3,"Q1",IF(MONTH(B10)&lt;=5,"Q2",IF(MONTH(B10)&lt;=8,"Q3","Q4"))))</f>
        <v/>
      </c>
    </row>
    <row r="11">
      <c r="B11" s="46" t="n">
        <v>46086</v>
      </c>
      <c r="C11" s="21" t="inlineStr">
        <is>
          <t>Comcast</t>
        </is>
      </c>
      <c r="D11" s="21" t="inlineStr">
        <is>
          <t>Internet &amp; phone</t>
        </is>
      </c>
      <c r="E11" s="21" t="inlineStr">
        <is>
          <t>Home internet (50% business)</t>
        </is>
      </c>
      <c r="F11" s="47" t="n">
        <v>80</v>
      </c>
      <c r="G11" s="26" t="n">
        <v>0.5</v>
      </c>
      <c r="H11" s="40">
        <f>IF(F11="","",F11*IF(G11="",1,G11))</f>
        <v/>
      </c>
      <c r="I11" s="25">
        <f>IF(B11="","",IF(MONTH(B11)&lt;=3,"Q1",IF(MONTH(B11)&lt;=5,"Q2",IF(MONTH(B11)&lt;=8,"Q3","Q4"))))</f>
        <v/>
      </c>
    </row>
    <row r="12">
      <c r="B12" s="46" t="n">
        <v>46095</v>
      </c>
      <c r="C12" s="21" t="inlineStr">
        <is>
          <t>Meta</t>
        </is>
      </c>
      <c r="D12" s="21" t="inlineStr">
        <is>
          <t>Marketing &amp; ads</t>
        </is>
      </c>
      <c r="E12" s="21" t="inlineStr">
        <is>
          <t>Ad campaign</t>
        </is>
      </c>
      <c r="F12" s="47" t="n">
        <v>250</v>
      </c>
      <c r="G12" s="26" t="n">
        <v>1</v>
      </c>
      <c r="H12" s="40">
        <f>IF(F12="","",F12*IF(G12="",1,G12))</f>
        <v/>
      </c>
      <c r="I12" s="25">
        <f>IF(B12="","",IF(MONTH(B12)&lt;=3,"Q1",IF(MONTH(B12)&lt;=5,"Q2",IF(MONTH(B12)&lt;=8,"Q3","Q4"))))</f>
        <v/>
      </c>
    </row>
    <row r="13">
      <c r="B13" s="46" t="n">
        <v>46113</v>
      </c>
      <c r="C13" s="21" t="inlineStr">
        <is>
          <t>Adobe</t>
        </is>
      </c>
      <c r="D13" s="21" t="inlineStr">
        <is>
          <t>Software &amp; subscriptions</t>
        </is>
      </c>
      <c r="E13" s="21" t="inlineStr">
        <is>
          <t>Creative Cloud</t>
        </is>
      </c>
      <c r="F13" s="47" t="n">
        <v>59.99</v>
      </c>
      <c r="G13" s="26" t="n">
        <v>1</v>
      </c>
      <c r="H13" s="40">
        <f>IF(F13="","",F13*IF(G13="",1,G13))</f>
        <v/>
      </c>
      <c r="I13" s="25">
        <f>IF(B13="","",IF(MONTH(B13)&lt;=3,"Q1",IF(MONTH(B13)&lt;=5,"Q2",IF(MONTH(B13)&lt;=8,"Q3","Q4"))))</f>
        <v/>
      </c>
    </row>
    <row r="14">
      <c r="B14" s="46" t="n">
        <v>46117</v>
      </c>
      <c r="C14" s="21" t="inlineStr">
        <is>
          <t>Comcast</t>
        </is>
      </c>
      <c r="D14" s="21" t="inlineStr">
        <is>
          <t>Internet &amp; phone</t>
        </is>
      </c>
      <c r="E14" s="21" t="inlineStr">
        <is>
          <t>Home internet (50% business)</t>
        </is>
      </c>
      <c r="F14" s="47" t="n">
        <v>80</v>
      </c>
      <c r="G14" s="26" t="n">
        <v>0.5</v>
      </c>
      <c r="H14" s="40">
        <f>IF(F14="","",F14*IF(G14="",1,G14))</f>
        <v/>
      </c>
      <c r="I14" s="25">
        <f>IF(B14="","",IF(MONTH(B14)&lt;=3,"Q1",IF(MONTH(B14)&lt;=5,"Q2",IF(MONTH(B14)&lt;=8,"Q3","Q4"))))</f>
        <v/>
      </c>
    </row>
    <row r="15">
      <c r="B15" s="46" t="n">
        <v>46143</v>
      </c>
      <c r="C15" s="21" t="inlineStr">
        <is>
          <t>Adobe</t>
        </is>
      </c>
      <c r="D15" s="21" t="inlineStr">
        <is>
          <t>Software &amp; subscriptions</t>
        </is>
      </c>
      <c r="E15" s="21" t="inlineStr">
        <is>
          <t>Creative Cloud</t>
        </is>
      </c>
      <c r="F15" s="47" t="n">
        <v>59.99</v>
      </c>
      <c r="G15" s="26" t="n">
        <v>1</v>
      </c>
      <c r="H15" s="40">
        <f>IF(F15="","",F15*IF(G15="",1,G15))</f>
        <v/>
      </c>
      <c r="I15" s="25">
        <f>IF(B15="","",IF(MONTH(B15)&lt;=3,"Q1",IF(MONTH(B15)&lt;=5,"Q2",IF(MONTH(B15)&lt;=8,"Q3","Q4"))))</f>
        <v/>
      </c>
    </row>
    <row r="16">
      <c r="B16" s="46" t="n">
        <v>46147</v>
      </c>
      <c r="C16" s="21" t="inlineStr">
        <is>
          <t>Comcast</t>
        </is>
      </c>
      <c r="D16" s="21" t="inlineStr">
        <is>
          <t>Internet &amp; phone</t>
        </is>
      </c>
      <c r="E16" s="21" t="inlineStr">
        <is>
          <t>Home internet (50% business)</t>
        </is>
      </c>
      <c r="F16" s="47" t="n">
        <v>80</v>
      </c>
      <c r="G16" s="26" t="n">
        <v>0.5</v>
      </c>
      <c r="H16" s="40">
        <f>IF(F16="","",F16*IF(G16="",1,G16))</f>
        <v/>
      </c>
      <c r="I16" s="25">
        <f>IF(B16="","",IF(MONTH(B16)&lt;=3,"Q1",IF(MONTH(B16)&lt;=5,"Q2",IF(MONTH(B16)&lt;=8,"Q3","Q4"))))</f>
        <v/>
      </c>
    </row>
    <row r="17">
      <c r="B17" s="46" t="n">
        <v>46174</v>
      </c>
      <c r="C17" s="21" t="inlineStr">
        <is>
          <t>Adobe</t>
        </is>
      </c>
      <c r="D17" s="21" t="inlineStr">
        <is>
          <t>Software &amp; subscriptions</t>
        </is>
      </c>
      <c r="E17" s="21" t="inlineStr">
        <is>
          <t>Creative Cloud</t>
        </is>
      </c>
      <c r="F17" s="47" t="n">
        <v>59.99</v>
      </c>
      <c r="G17" s="26" t="n">
        <v>1</v>
      </c>
      <c r="H17" s="40">
        <f>IF(F17="","",F17*IF(G17="",1,G17))</f>
        <v/>
      </c>
      <c r="I17" s="25">
        <f>IF(B17="","",IF(MONTH(B17)&lt;=3,"Q1",IF(MONTH(B17)&lt;=5,"Q2",IF(MONTH(B17)&lt;=8,"Q3","Q4"))))</f>
        <v/>
      </c>
    </row>
    <row r="18">
      <c r="B18" s="46" t="n">
        <v>46178</v>
      </c>
      <c r="C18" s="21" t="inlineStr">
        <is>
          <t>Comcast</t>
        </is>
      </c>
      <c r="D18" s="21" t="inlineStr">
        <is>
          <t>Internet &amp; phone</t>
        </is>
      </c>
      <c r="E18" s="21" t="inlineStr">
        <is>
          <t>Home internet (50% business)</t>
        </is>
      </c>
      <c r="F18" s="47" t="n">
        <v>80</v>
      </c>
      <c r="G18" s="26" t="n">
        <v>0.5</v>
      </c>
      <c r="H18" s="40">
        <f>IF(F18="","",F18*IF(G18="",1,G18))</f>
        <v/>
      </c>
      <c r="I18" s="25">
        <f>IF(B18="","",IF(MONTH(B18)&lt;=3,"Q1",IF(MONTH(B18)&lt;=5,"Q2",IF(MONTH(B18)&lt;=8,"Q3","Q4"))))</f>
        <v/>
      </c>
    </row>
    <row r="19">
      <c r="B19" s="46" t="n">
        <v>46187</v>
      </c>
      <c r="C19" s="21" t="inlineStr">
        <is>
          <t>Meta</t>
        </is>
      </c>
      <c r="D19" s="21" t="inlineStr">
        <is>
          <t>Marketing &amp; ads</t>
        </is>
      </c>
      <c r="E19" s="21" t="inlineStr">
        <is>
          <t>Ad campaign</t>
        </is>
      </c>
      <c r="F19" s="47" t="n">
        <v>250</v>
      </c>
      <c r="G19" s="26" t="n">
        <v>1</v>
      </c>
      <c r="H19" s="40">
        <f>IF(F19="","",F19*IF(G19="",1,G19))</f>
        <v/>
      </c>
      <c r="I19" s="25">
        <f>IF(B19="","",IF(MONTH(B19)&lt;=3,"Q1",IF(MONTH(B19)&lt;=5,"Q2",IF(MONTH(B19)&lt;=8,"Q3","Q4"))))</f>
        <v/>
      </c>
    </row>
    <row r="20">
      <c r="B20" s="46" t="n">
        <v>46204</v>
      </c>
      <c r="C20" s="21" t="inlineStr">
        <is>
          <t>Adobe</t>
        </is>
      </c>
      <c r="D20" s="21" t="inlineStr">
        <is>
          <t>Software &amp; subscriptions</t>
        </is>
      </c>
      <c r="E20" s="21" t="inlineStr">
        <is>
          <t>Creative Cloud</t>
        </is>
      </c>
      <c r="F20" s="47" t="n">
        <v>59.99</v>
      </c>
      <c r="G20" s="26" t="n">
        <v>1</v>
      </c>
      <c r="H20" s="40">
        <f>IF(F20="","",F20*IF(G20="",1,G20))</f>
        <v/>
      </c>
      <c r="I20" s="25">
        <f>IF(B20="","",IF(MONTH(B20)&lt;=3,"Q1",IF(MONTH(B20)&lt;=5,"Q2",IF(MONTH(B20)&lt;=8,"Q3","Q4"))))</f>
        <v/>
      </c>
    </row>
    <row r="21">
      <c r="B21" s="46" t="n">
        <v>46208</v>
      </c>
      <c r="C21" s="21" t="inlineStr">
        <is>
          <t>Comcast</t>
        </is>
      </c>
      <c r="D21" s="21" t="inlineStr">
        <is>
          <t>Internet &amp; phone</t>
        </is>
      </c>
      <c r="E21" s="21" t="inlineStr">
        <is>
          <t>Home internet (50% business)</t>
        </is>
      </c>
      <c r="F21" s="47" t="n">
        <v>80</v>
      </c>
      <c r="G21" s="26" t="n">
        <v>0.5</v>
      </c>
      <c r="H21" s="40">
        <f>IF(F21="","",F21*IF(G21="",1,G21))</f>
        <v/>
      </c>
      <c r="I21" s="25">
        <f>IF(B21="","",IF(MONTH(B21)&lt;=3,"Q1",IF(MONTH(B21)&lt;=5,"Q2",IF(MONTH(B21)&lt;=8,"Q3","Q4"))))</f>
        <v/>
      </c>
    </row>
    <row r="22">
      <c r="B22" s="46" t="n">
        <v>46235</v>
      </c>
      <c r="C22" s="21" t="inlineStr">
        <is>
          <t>Adobe</t>
        </is>
      </c>
      <c r="D22" s="21" t="inlineStr">
        <is>
          <t>Software &amp; subscriptions</t>
        </is>
      </c>
      <c r="E22" s="21" t="inlineStr">
        <is>
          <t>Creative Cloud</t>
        </is>
      </c>
      <c r="F22" s="47" t="n">
        <v>59.99</v>
      </c>
      <c r="G22" s="26" t="n">
        <v>1</v>
      </c>
      <c r="H22" s="40">
        <f>IF(F22="","",F22*IF(G22="",1,G22))</f>
        <v/>
      </c>
      <c r="I22" s="25">
        <f>IF(B22="","",IF(MONTH(B22)&lt;=3,"Q1",IF(MONTH(B22)&lt;=5,"Q2",IF(MONTH(B22)&lt;=8,"Q3","Q4"))))</f>
        <v/>
      </c>
    </row>
    <row r="23">
      <c r="B23" s="46" t="n">
        <v>46239</v>
      </c>
      <c r="C23" s="21" t="inlineStr">
        <is>
          <t>Comcast</t>
        </is>
      </c>
      <c r="D23" s="21" t="inlineStr">
        <is>
          <t>Internet &amp; phone</t>
        </is>
      </c>
      <c r="E23" s="21" t="inlineStr">
        <is>
          <t>Home internet (50% business)</t>
        </is>
      </c>
      <c r="F23" s="47" t="n">
        <v>80</v>
      </c>
      <c r="G23" s="26" t="n">
        <v>0.5</v>
      </c>
      <c r="H23" s="40">
        <f>IF(F23="","",F23*IF(G23="",1,G23))</f>
        <v/>
      </c>
      <c r="I23" s="25">
        <f>IF(B23="","",IF(MONTH(B23)&lt;=3,"Q1",IF(MONTH(B23)&lt;=5,"Q2",IF(MONTH(B23)&lt;=8,"Q3","Q4"))))</f>
        <v/>
      </c>
    </row>
    <row r="24">
      <c r="B24" s="46" t="n">
        <v>46266</v>
      </c>
      <c r="C24" s="21" t="inlineStr">
        <is>
          <t>Adobe</t>
        </is>
      </c>
      <c r="D24" s="21" t="inlineStr">
        <is>
          <t>Software &amp; subscriptions</t>
        </is>
      </c>
      <c r="E24" s="21" t="inlineStr">
        <is>
          <t>Creative Cloud</t>
        </is>
      </c>
      <c r="F24" s="47" t="n">
        <v>59.99</v>
      </c>
      <c r="G24" s="26" t="n">
        <v>1</v>
      </c>
      <c r="H24" s="40">
        <f>IF(F24="","",F24*IF(G24="",1,G24))</f>
        <v/>
      </c>
      <c r="I24" s="25">
        <f>IF(B24="","",IF(MONTH(B24)&lt;=3,"Q1",IF(MONTH(B24)&lt;=5,"Q2",IF(MONTH(B24)&lt;=8,"Q3","Q4"))))</f>
        <v/>
      </c>
    </row>
    <row r="25">
      <c r="B25" s="46" t="n">
        <v>46270</v>
      </c>
      <c r="C25" s="21" t="inlineStr">
        <is>
          <t>Comcast</t>
        </is>
      </c>
      <c r="D25" s="21" t="inlineStr">
        <is>
          <t>Internet &amp; phone</t>
        </is>
      </c>
      <c r="E25" s="21" t="inlineStr">
        <is>
          <t>Home internet (50% business)</t>
        </is>
      </c>
      <c r="F25" s="47" t="n">
        <v>80</v>
      </c>
      <c r="G25" s="26" t="n">
        <v>0.5</v>
      </c>
      <c r="H25" s="40">
        <f>IF(F25="","",F25*IF(G25="",1,G25))</f>
        <v/>
      </c>
      <c r="I25" s="25">
        <f>IF(B25="","",IF(MONTH(B25)&lt;=3,"Q1",IF(MONTH(B25)&lt;=5,"Q2",IF(MONTH(B25)&lt;=8,"Q3","Q4"))))</f>
        <v/>
      </c>
    </row>
    <row r="26">
      <c r="B26" s="46" t="n">
        <v>46279</v>
      </c>
      <c r="C26" s="21" t="inlineStr">
        <is>
          <t>Meta</t>
        </is>
      </c>
      <c r="D26" s="21" t="inlineStr">
        <is>
          <t>Marketing &amp; ads</t>
        </is>
      </c>
      <c r="E26" s="21" t="inlineStr">
        <is>
          <t>Ad campaign</t>
        </is>
      </c>
      <c r="F26" s="47" t="n">
        <v>250</v>
      </c>
      <c r="G26" s="26" t="n">
        <v>1</v>
      </c>
      <c r="H26" s="40">
        <f>IF(F26="","",F26*IF(G26="",1,G26))</f>
        <v/>
      </c>
      <c r="I26" s="25">
        <f>IF(B26="","",IF(MONTH(B26)&lt;=3,"Q1",IF(MONTH(B26)&lt;=5,"Q2",IF(MONTH(B26)&lt;=8,"Q3","Q4"))))</f>
        <v/>
      </c>
    </row>
    <row r="27">
      <c r="B27" s="46" t="n">
        <v>46063</v>
      </c>
      <c r="C27" s="21" t="inlineStr">
        <is>
          <t>Apple</t>
        </is>
      </c>
      <c r="D27" s="21" t="inlineStr">
        <is>
          <t>Equipment</t>
        </is>
      </c>
      <c r="E27" s="21" t="inlineStr">
        <is>
          <t>MacBook Pro</t>
        </is>
      </c>
      <c r="F27" s="47" t="n">
        <v>2399</v>
      </c>
      <c r="G27" s="26" t="n">
        <v>1</v>
      </c>
      <c r="H27" s="40">
        <f>IF(F27="","",F27*IF(G27="",1,G27))</f>
        <v/>
      </c>
      <c r="I27" s="25">
        <f>IF(B27="","",IF(MONTH(B27)&lt;=3,"Q1",IF(MONTH(B27)&lt;=5,"Q2",IF(MONTH(B27)&lt;=8,"Q3","Q4"))))</f>
        <v/>
      </c>
    </row>
    <row r="28">
      <c r="B28" s="46" t="n">
        <v>46134</v>
      </c>
      <c r="C28" s="21" t="inlineStr">
        <is>
          <t>Delta</t>
        </is>
      </c>
      <c r="D28" s="21" t="inlineStr">
        <is>
          <t>Travel</t>
        </is>
      </c>
      <c r="E28" s="21" t="inlineStr">
        <is>
          <t>Client workshop flight</t>
        </is>
      </c>
      <c r="F28" s="47" t="n">
        <v>420</v>
      </c>
      <c r="G28" s="26" t="n">
        <v>1</v>
      </c>
      <c r="H28" s="40">
        <f>IF(F28="","",F28*IF(G28="",1,G28))</f>
        <v/>
      </c>
      <c r="I28" s="25">
        <f>IF(B28="","",IF(MONTH(B28)&lt;=3,"Q1",IF(MONTH(B28)&lt;=5,"Q2",IF(MONTH(B28)&lt;=8,"Q3","Q4"))))</f>
        <v/>
      </c>
    </row>
    <row r="29">
      <c r="B29" s="46" t="n">
        <v>46134</v>
      </c>
      <c r="C29" s="21" t="inlineStr">
        <is>
          <t>Bistro 9</t>
        </is>
      </c>
      <c r="D29" s="21" t="inlineStr">
        <is>
          <t>Meals (50%)</t>
        </is>
      </c>
      <c r="E29" s="21" t="inlineStr">
        <is>
          <t>Client lunch</t>
        </is>
      </c>
      <c r="F29" s="47" t="n">
        <v>86</v>
      </c>
      <c r="G29" s="26" t="n">
        <v>0.5</v>
      </c>
      <c r="H29" s="40">
        <f>IF(F29="","",F29*IF(G29="",1,G29))</f>
        <v/>
      </c>
      <c r="I29" s="25">
        <f>IF(B29="","",IF(MONTH(B29)&lt;=3,"Q1",IF(MONTH(B29)&lt;=5,"Q2",IF(MONTH(B29)&lt;=8,"Q3","Q4"))))</f>
        <v/>
      </c>
    </row>
    <row r="30">
      <c r="B30" s="46" t="n"/>
      <c r="C30" s="21" t="n"/>
      <c r="D30" s="21" t="n"/>
      <c r="E30" s="21" t="n"/>
      <c r="F30" s="47" t="n"/>
      <c r="G30" s="26" t="n"/>
      <c r="H30" s="40">
        <f>IF(F30="","",F30*IF(G30="",1,G30))</f>
        <v/>
      </c>
      <c r="I30" s="25">
        <f>IF(B30="","",IF(MONTH(B30)&lt;=3,"Q1",IF(MONTH(B30)&lt;=5,"Q2",IF(MONTH(B30)&lt;=8,"Q3","Q4"))))</f>
        <v/>
      </c>
    </row>
    <row r="31">
      <c r="B31" s="46" t="n"/>
      <c r="C31" s="21" t="n"/>
      <c r="D31" s="21" t="n"/>
      <c r="E31" s="21" t="n"/>
      <c r="F31" s="47" t="n"/>
      <c r="G31" s="26" t="n"/>
      <c r="H31" s="40">
        <f>IF(F31="","",F31*IF(G31="",1,G31))</f>
        <v/>
      </c>
      <c r="I31" s="25">
        <f>IF(B31="","",IF(MONTH(B31)&lt;=3,"Q1",IF(MONTH(B31)&lt;=5,"Q2",IF(MONTH(B31)&lt;=8,"Q3","Q4"))))</f>
        <v/>
      </c>
    </row>
    <row r="32">
      <c r="B32" s="46" t="n"/>
      <c r="C32" s="21" t="n"/>
      <c r="D32" s="21" t="n"/>
      <c r="E32" s="21" t="n"/>
      <c r="F32" s="47" t="n"/>
      <c r="G32" s="26" t="n"/>
      <c r="H32" s="40">
        <f>IF(F32="","",F32*IF(G32="",1,G32))</f>
        <v/>
      </c>
      <c r="I32" s="25">
        <f>IF(B32="","",IF(MONTH(B32)&lt;=3,"Q1",IF(MONTH(B32)&lt;=5,"Q2",IF(MONTH(B32)&lt;=8,"Q3","Q4"))))</f>
        <v/>
      </c>
    </row>
    <row r="33">
      <c r="B33" s="46" t="n"/>
      <c r="C33" s="21" t="n"/>
      <c r="D33" s="21" t="n"/>
      <c r="E33" s="21" t="n"/>
      <c r="F33" s="47" t="n"/>
      <c r="G33" s="26" t="n"/>
      <c r="H33" s="40">
        <f>IF(F33="","",F33*IF(G33="",1,G33))</f>
        <v/>
      </c>
      <c r="I33" s="25">
        <f>IF(B33="","",IF(MONTH(B33)&lt;=3,"Q1",IF(MONTH(B33)&lt;=5,"Q2",IF(MONTH(B33)&lt;=8,"Q3","Q4"))))</f>
        <v/>
      </c>
    </row>
    <row r="34">
      <c r="B34" s="46" t="n"/>
      <c r="C34" s="21" t="n"/>
      <c r="D34" s="21" t="n"/>
      <c r="E34" s="21" t="n"/>
      <c r="F34" s="47" t="n"/>
      <c r="G34" s="26" t="n"/>
      <c r="H34" s="40">
        <f>IF(F34="","",F34*IF(G34="",1,G34))</f>
        <v/>
      </c>
      <c r="I34" s="25">
        <f>IF(B34="","",IF(MONTH(B34)&lt;=3,"Q1",IF(MONTH(B34)&lt;=5,"Q2",IF(MONTH(B34)&lt;=8,"Q3","Q4"))))</f>
        <v/>
      </c>
    </row>
    <row r="35">
      <c r="B35" s="46" t="n"/>
      <c r="C35" s="21" t="n"/>
      <c r="D35" s="21" t="n"/>
      <c r="E35" s="21" t="n"/>
      <c r="F35" s="47" t="n"/>
      <c r="G35" s="26" t="n"/>
      <c r="H35" s="40">
        <f>IF(F35="","",F35*IF(G35="",1,G35))</f>
        <v/>
      </c>
      <c r="I35" s="25">
        <f>IF(B35="","",IF(MONTH(B35)&lt;=3,"Q1",IF(MONTH(B35)&lt;=5,"Q2",IF(MONTH(B35)&lt;=8,"Q3","Q4"))))</f>
        <v/>
      </c>
    </row>
    <row r="36">
      <c r="B36" s="46" t="n"/>
      <c r="C36" s="21" t="n"/>
      <c r="D36" s="21" t="n"/>
      <c r="E36" s="21" t="n"/>
      <c r="F36" s="47" t="n"/>
      <c r="G36" s="26" t="n"/>
      <c r="H36" s="40">
        <f>IF(F36="","",F36*IF(G36="",1,G36))</f>
        <v/>
      </c>
      <c r="I36" s="25">
        <f>IF(B36="","",IF(MONTH(B36)&lt;=3,"Q1",IF(MONTH(B36)&lt;=5,"Q2",IF(MONTH(B36)&lt;=8,"Q3","Q4"))))</f>
        <v/>
      </c>
    </row>
    <row r="37">
      <c r="B37" s="46" t="n"/>
      <c r="C37" s="21" t="n"/>
      <c r="D37" s="21" t="n"/>
      <c r="E37" s="21" t="n"/>
      <c r="F37" s="47" t="n"/>
      <c r="G37" s="26" t="n"/>
      <c r="H37" s="40">
        <f>IF(F37="","",F37*IF(G37="",1,G37))</f>
        <v/>
      </c>
      <c r="I37" s="25">
        <f>IF(B37="","",IF(MONTH(B37)&lt;=3,"Q1",IF(MONTH(B37)&lt;=5,"Q2",IF(MONTH(B37)&lt;=8,"Q3","Q4"))))</f>
        <v/>
      </c>
    </row>
    <row r="38">
      <c r="B38" s="46" t="n"/>
      <c r="C38" s="21" t="n"/>
      <c r="D38" s="21" t="n"/>
      <c r="E38" s="21" t="n"/>
      <c r="F38" s="47" t="n"/>
      <c r="G38" s="26" t="n"/>
      <c r="H38" s="40">
        <f>IF(F38="","",F38*IF(G38="",1,G38))</f>
        <v/>
      </c>
      <c r="I38" s="25">
        <f>IF(B38="","",IF(MONTH(B38)&lt;=3,"Q1",IF(MONTH(B38)&lt;=5,"Q2",IF(MONTH(B38)&lt;=8,"Q3","Q4"))))</f>
        <v/>
      </c>
    </row>
    <row r="39">
      <c r="B39" s="46" t="n"/>
      <c r="C39" s="21" t="n"/>
      <c r="D39" s="21" t="n"/>
      <c r="E39" s="21" t="n"/>
      <c r="F39" s="47" t="n"/>
      <c r="G39" s="26" t="n"/>
      <c r="H39" s="40">
        <f>IF(F39="","",F39*IF(G39="",1,G39))</f>
        <v/>
      </c>
      <c r="I39" s="25">
        <f>IF(B39="","",IF(MONTH(B39)&lt;=3,"Q1",IF(MONTH(B39)&lt;=5,"Q2",IF(MONTH(B39)&lt;=8,"Q3","Q4"))))</f>
        <v/>
      </c>
    </row>
    <row r="40">
      <c r="B40" s="46" t="n"/>
      <c r="C40" s="21" t="n"/>
      <c r="D40" s="21" t="n"/>
      <c r="E40" s="21" t="n"/>
      <c r="F40" s="47" t="n"/>
      <c r="G40" s="26" t="n"/>
      <c r="H40" s="40">
        <f>IF(F40="","",F40*IF(G40="",1,G40))</f>
        <v/>
      </c>
      <c r="I40" s="25">
        <f>IF(B40="","",IF(MONTH(B40)&lt;=3,"Q1",IF(MONTH(B40)&lt;=5,"Q2",IF(MONTH(B40)&lt;=8,"Q3","Q4"))))</f>
        <v/>
      </c>
    </row>
    <row r="41">
      <c r="B41" s="46" t="n"/>
      <c r="C41" s="21" t="n"/>
      <c r="D41" s="21" t="n"/>
      <c r="E41" s="21" t="n"/>
      <c r="F41" s="47" t="n"/>
      <c r="G41" s="26" t="n"/>
      <c r="H41" s="40">
        <f>IF(F41="","",F41*IF(G41="",1,G41))</f>
        <v/>
      </c>
      <c r="I41" s="25">
        <f>IF(B41="","",IF(MONTH(B41)&lt;=3,"Q1",IF(MONTH(B41)&lt;=5,"Q2",IF(MONTH(B41)&lt;=8,"Q3","Q4"))))</f>
        <v/>
      </c>
    </row>
    <row r="42">
      <c r="B42" s="46" t="n"/>
      <c r="C42" s="21" t="n"/>
      <c r="D42" s="21" t="n"/>
      <c r="E42" s="21" t="n"/>
      <c r="F42" s="47" t="n"/>
      <c r="G42" s="26" t="n"/>
      <c r="H42" s="40">
        <f>IF(F42="","",F42*IF(G42="",1,G42))</f>
        <v/>
      </c>
      <c r="I42" s="25">
        <f>IF(B42="","",IF(MONTH(B42)&lt;=3,"Q1",IF(MONTH(B42)&lt;=5,"Q2",IF(MONTH(B42)&lt;=8,"Q3","Q4"))))</f>
        <v/>
      </c>
    </row>
    <row r="43">
      <c r="B43" s="46" t="n"/>
      <c r="C43" s="21" t="n"/>
      <c r="D43" s="21" t="n"/>
      <c r="E43" s="21" t="n"/>
      <c r="F43" s="47" t="n"/>
      <c r="G43" s="26" t="n"/>
      <c r="H43" s="40">
        <f>IF(F43="","",F43*IF(G43="",1,G43))</f>
        <v/>
      </c>
      <c r="I43" s="25">
        <f>IF(B43="","",IF(MONTH(B43)&lt;=3,"Q1",IF(MONTH(B43)&lt;=5,"Q2",IF(MONTH(B43)&lt;=8,"Q3","Q4"))))</f>
        <v/>
      </c>
    </row>
    <row r="44">
      <c r="B44" s="46" t="n"/>
      <c r="C44" s="21" t="n"/>
      <c r="D44" s="21" t="n"/>
      <c r="E44" s="21" t="n"/>
      <c r="F44" s="47" t="n"/>
      <c r="G44" s="26" t="n"/>
      <c r="H44" s="40">
        <f>IF(F44="","",F44*IF(G44="",1,G44))</f>
        <v/>
      </c>
      <c r="I44" s="25">
        <f>IF(B44="","",IF(MONTH(B44)&lt;=3,"Q1",IF(MONTH(B44)&lt;=5,"Q2",IF(MONTH(B44)&lt;=8,"Q3","Q4"))))</f>
        <v/>
      </c>
    </row>
    <row r="45">
      <c r="B45" s="46" t="n"/>
      <c r="C45" s="21" t="n"/>
      <c r="D45" s="21" t="n"/>
      <c r="E45" s="21" t="n"/>
      <c r="F45" s="47" t="n"/>
      <c r="G45" s="26" t="n"/>
      <c r="H45" s="40">
        <f>IF(F45="","",F45*IF(G45="",1,G45))</f>
        <v/>
      </c>
      <c r="I45" s="25">
        <f>IF(B45="","",IF(MONTH(B45)&lt;=3,"Q1",IF(MONTH(B45)&lt;=5,"Q2",IF(MONTH(B45)&lt;=8,"Q3","Q4"))))</f>
        <v/>
      </c>
    </row>
    <row r="46">
      <c r="B46" s="48" t="inlineStr">
        <is>
          <t>🔒 Free lite version: 40 rows. Unlock more rows, charts and all features in the full version — see the "Upgrade to Full" tab.</t>
        </is>
      </c>
      <c r="C46" s="21" t="n"/>
      <c r="D46" s="21" t="n"/>
      <c r="E46" s="21" t="n"/>
      <c r="F46" s="47" t="n"/>
      <c r="G46" s="26" t="n"/>
      <c r="H46" s="40" t="n"/>
      <c r="I46" s="25" t="n"/>
    </row>
    <row r="47" hidden="1">
      <c r="B47" s="46" t="n"/>
      <c r="C47" s="21" t="n"/>
      <c r="D47" s="21" t="n"/>
      <c r="E47" s="21" t="n"/>
      <c r="F47" s="47" t="n"/>
      <c r="G47" s="26" t="n"/>
      <c r="H47" s="40">
        <f>IF(F47="","",F47*IF(G47="",1,G47))</f>
        <v/>
      </c>
      <c r="I47" s="25">
        <f>IF(B47="","",IF(MONTH(B47)&lt;=3,"Q1",IF(MONTH(B47)&lt;=5,"Q2",IF(MONTH(B47)&lt;=8,"Q3","Q4"))))</f>
        <v/>
      </c>
    </row>
    <row r="48" hidden="1">
      <c r="B48" s="46" t="n"/>
      <c r="C48" s="21" t="n"/>
      <c r="D48" s="21" t="n"/>
      <c r="E48" s="21" t="n"/>
      <c r="F48" s="47" t="n"/>
      <c r="G48" s="26" t="n"/>
      <c r="H48" s="40">
        <f>IF(F48="","",F48*IF(G48="",1,G48))</f>
        <v/>
      </c>
      <c r="I48" s="25">
        <f>IF(B48="","",IF(MONTH(B48)&lt;=3,"Q1",IF(MONTH(B48)&lt;=5,"Q2",IF(MONTH(B48)&lt;=8,"Q3","Q4"))))</f>
        <v/>
      </c>
    </row>
    <row r="49" hidden="1">
      <c r="B49" s="46" t="n"/>
      <c r="C49" s="21" t="n"/>
      <c r="D49" s="21" t="n"/>
      <c r="E49" s="21" t="n"/>
      <c r="F49" s="47" t="n"/>
      <c r="G49" s="26" t="n"/>
      <c r="H49" s="40">
        <f>IF(F49="","",F49*IF(G49="",1,G49))</f>
        <v/>
      </c>
      <c r="I49" s="25">
        <f>IF(B49="","",IF(MONTH(B49)&lt;=3,"Q1",IF(MONTH(B49)&lt;=5,"Q2",IF(MONTH(B49)&lt;=8,"Q3","Q4"))))</f>
        <v/>
      </c>
    </row>
    <row r="50" hidden="1">
      <c r="B50" s="46" t="n"/>
      <c r="C50" s="21" t="n"/>
      <c r="D50" s="21" t="n"/>
      <c r="E50" s="21" t="n"/>
      <c r="F50" s="47" t="n"/>
      <c r="G50" s="26" t="n"/>
      <c r="H50" s="40">
        <f>IF(F50="","",F50*IF(G50="",1,G50))</f>
        <v/>
      </c>
      <c r="I50" s="25">
        <f>IF(B50="","",IF(MONTH(B50)&lt;=3,"Q1",IF(MONTH(B50)&lt;=5,"Q2",IF(MONTH(B50)&lt;=8,"Q3","Q4"))))</f>
        <v/>
      </c>
    </row>
    <row r="51" hidden="1">
      <c r="B51" s="46" t="n"/>
      <c r="C51" s="21" t="n"/>
      <c r="D51" s="21" t="n"/>
      <c r="E51" s="21" t="n"/>
      <c r="F51" s="47" t="n"/>
      <c r="G51" s="26" t="n"/>
      <c r="H51" s="40">
        <f>IF(F51="","",F51*IF(G51="",1,G51))</f>
        <v/>
      </c>
      <c r="I51" s="25">
        <f>IF(B51="","",IF(MONTH(B51)&lt;=3,"Q1",IF(MONTH(B51)&lt;=5,"Q2",IF(MONTH(B51)&lt;=8,"Q3","Q4"))))</f>
        <v/>
      </c>
    </row>
    <row r="52" hidden="1">
      <c r="B52" s="46" t="n"/>
      <c r="C52" s="21" t="n"/>
      <c r="D52" s="21" t="n"/>
      <c r="E52" s="21" t="n"/>
      <c r="F52" s="47" t="n"/>
      <c r="G52" s="26" t="n"/>
      <c r="H52" s="40">
        <f>IF(F52="","",F52*IF(G52="",1,G52))</f>
        <v/>
      </c>
      <c r="I52" s="25">
        <f>IF(B52="","",IF(MONTH(B52)&lt;=3,"Q1",IF(MONTH(B52)&lt;=5,"Q2",IF(MONTH(B52)&lt;=8,"Q3","Q4"))))</f>
        <v/>
      </c>
    </row>
    <row r="53" hidden="1">
      <c r="B53" s="46" t="n"/>
      <c r="C53" s="21" t="n"/>
      <c r="D53" s="21" t="n"/>
      <c r="E53" s="21" t="n"/>
      <c r="F53" s="47" t="n"/>
      <c r="G53" s="26" t="n"/>
      <c r="H53" s="40">
        <f>IF(F53="","",F53*IF(G53="",1,G53))</f>
        <v/>
      </c>
      <c r="I53" s="25">
        <f>IF(B53="","",IF(MONTH(B53)&lt;=3,"Q1",IF(MONTH(B53)&lt;=5,"Q2",IF(MONTH(B53)&lt;=8,"Q3","Q4"))))</f>
        <v/>
      </c>
    </row>
    <row r="54" hidden="1">
      <c r="B54" s="46" t="n"/>
      <c r="C54" s="21" t="n"/>
      <c r="D54" s="21" t="n"/>
      <c r="E54" s="21" t="n"/>
      <c r="F54" s="47" t="n"/>
      <c r="G54" s="26" t="n"/>
      <c r="H54" s="40">
        <f>IF(F54="","",F54*IF(G54="",1,G54))</f>
        <v/>
      </c>
      <c r="I54" s="25">
        <f>IF(B54="","",IF(MONTH(B54)&lt;=3,"Q1",IF(MONTH(B54)&lt;=5,"Q2",IF(MONTH(B54)&lt;=8,"Q3","Q4"))))</f>
        <v/>
      </c>
    </row>
    <row r="55" hidden="1">
      <c r="B55" s="46" t="n"/>
      <c r="C55" s="21" t="n"/>
      <c r="D55" s="21" t="n"/>
      <c r="E55" s="21" t="n"/>
      <c r="F55" s="47" t="n"/>
      <c r="G55" s="26" t="n"/>
      <c r="H55" s="40">
        <f>IF(F55="","",F55*IF(G55="",1,G55))</f>
        <v/>
      </c>
      <c r="I55" s="25">
        <f>IF(B55="","",IF(MONTH(B55)&lt;=3,"Q1",IF(MONTH(B55)&lt;=5,"Q2",IF(MONTH(B55)&lt;=8,"Q3","Q4"))))</f>
        <v/>
      </c>
    </row>
    <row r="56" hidden="1">
      <c r="B56" s="46" t="n"/>
      <c r="C56" s="21" t="n"/>
      <c r="D56" s="21" t="n"/>
      <c r="E56" s="21" t="n"/>
      <c r="F56" s="47" t="n"/>
      <c r="G56" s="26" t="n"/>
      <c r="H56" s="40">
        <f>IF(F56="","",F56*IF(G56="",1,G56))</f>
        <v/>
      </c>
      <c r="I56" s="25">
        <f>IF(B56="","",IF(MONTH(B56)&lt;=3,"Q1",IF(MONTH(B56)&lt;=5,"Q2",IF(MONTH(B56)&lt;=8,"Q3","Q4"))))</f>
        <v/>
      </c>
    </row>
    <row r="57" hidden="1">
      <c r="B57" s="46" t="n"/>
      <c r="C57" s="21" t="n"/>
      <c r="D57" s="21" t="n"/>
      <c r="E57" s="21" t="n"/>
      <c r="F57" s="47" t="n"/>
      <c r="G57" s="26" t="n"/>
      <c r="H57" s="40">
        <f>IF(F57="","",F57*IF(G57="",1,G57))</f>
        <v/>
      </c>
      <c r="I57" s="25">
        <f>IF(B57="","",IF(MONTH(B57)&lt;=3,"Q1",IF(MONTH(B57)&lt;=5,"Q2",IF(MONTH(B57)&lt;=8,"Q3","Q4"))))</f>
        <v/>
      </c>
    </row>
    <row r="58" hidden="1">
      <c r="B58" s="46" t="n"/>
      <c r="C58" s="21" t="n"/>
      <c r="D58" s="21" t="n"/>
      <c r="E58" s="21" t="n"/>
      <c r="F58" s="47" t="n"/>
      <c r="G58" s="26" t="n"/>
      <c r="H58" s="40">
        <f>IF(F58="","",F58*IF(G58="",1,G58))</f>
        <v/>
      </c>
      <c r="I58" s="25">
        <f>IF(B58="","",IF(MONTH(B58)&lt;=3,"Q1",IF(MONTH(B58)&lt;=5,"Q2",IF(MONTH(B58)&lt;=8,"Q3","Q4"))))</f>
        <v/>
      </c>
    </row>
    <row r="59" hidden="1">
      <c r="B59" s="46" t="n"/>
      <c r="C59" s="21" t="n"/>
      <c r="D59" s="21" t="n"/>
      <c r="E59" s="21" t="n"/>
      <c r="F59" s="47" t="n"/>
      <c r="G59" s="26" t="n"/>
      <c r="H59" s="40">
        <f>IF(F59="","",F59*IF(G59="",1,G59))</f>
        <v/>
      </c>
      <c r="I59" s="25">
        <f>IF(B59="","",IF(MONTH(B59)&lt;=3,"Q1",IF(MONTH(B59)&lt;=5,"Q2",IF(MONTH(B59)&lt;=8,"Q3","Q4"))))</f>
        <v/>
      </c>
    </row>
    <row r="60" hidden="1">
      <c r="B60" s="46" t="n"/>
      <c r="C60" s="21" t="n"/>
      <c r="D60" s="21" t="n"/>
      <c r="E60" s="21" t="n"/>
      <c r="F60" s="47" t="n"/>
      <c r="G60" s="26" t="n"/>
      <c r="H60" s="40">
        <f>IF(F60="","",F60*IF(G60="",1,G60))</f>
        <v/>
      </c>
      <c r="I60" s="25">
        <f>IF(B60="","",IF(MONTH(B60)&lt;=3,"Q1",IF(MONTH(B60)&lt;=5,"Q2",IF(MONTH(B60)&lt;=8,"Q3","Q4"))))</f>
        <v/>
      </c>
    </row>
    <row r="61" hidden="1">
      <c r="B61" s="46" t="n"/>
      <c r="C61" s="21" t="n"/>
      <c r="D61" s="21" t="n"/>
      <c r="E61" s="21" t="n"/>
      <c r="F61" s="47" t="n"/>
      <c r="G61" s="26" t="n"/>
      <c r="H61" s="40">
        <f>IF(F61="","",F61*IF(G61="",1,G61))</f>
        <v/>
      </c>
      <c r="I61" s="25">
        <f>IF(B61="","",IF(MONTH(B61)&lt;=3,"Q1",IF(MONTH(B61)&lt;=5,"Q2",IF(MONTH(B61)&lt;=8,"Q3","Q4"))))</f>
        <v/>
      </c>
    </row>
    <row r="62" hidden="1">
      <c r="B62" s="46" t="n"/>
      <c r="C62" s="21" t="n"/>
      <c r="D62" s="21" t="n"/>
      <c r="E62" s="21" t="n"/>
      <c r="F62" s="47" t="n"/>
      <c r="G62" s="26" t="n"/>
      <c r="H62" s="40">
        <f>IF(F62="","",F62*IF(G62="",1,G62))</f>
        <v/>
      </c>
      <c r="I62" s="25">
        <f>IF(B62="","",IF(MONTH(B62)&lt;=3,"Q1",IF(MONTH(B62)&lt;=5,"Q2",IF(MONTH(B62)&lt;=8,"Q3","Q4"))))</f>
        <v/>
      </c>
    </row>
    <row r="63" hidden="1">
      <c r="B63" s="46" t="n"/>
      <c r="C63" s="21" t="n"/>
      <c r="D63" s="21" t="n"/>
      <c r="E63" s="21" t="n"/>
      <c r="F63" s="47" t="n"/>
      <c r="G63" s="26" t="n"/>
      <c r="H63" s="40">
        <f>IF(F63="","",F63*IF(G63="",1,G63))</f>
        <v/>
      </c>
      <c r="I63" s="25">
        <f>IF(B63="","",IF(MONTH(B63)&lt;=3,"Q1",IF(MONTH(B63)&lt;=5,"Q2",IF(MONTH(B63)&lt;=8,"Q3","Q4"))))</f>
        <v/>
      </c>
    </row>
    <row r="64" hidden="1">
      <c r="B64" s="46" t="n"/>
      <c r="C64" s="21" t="n"/>
      <c r="D64" s="21" t="n"/>
      <c r="E64" s="21" t="n"/>
      <c r="F64" s="47" t="n"/>
      <c r="G64" s="26" t="n"/>
      <c r="H64" s="40">
        <f>IF(F64="","",F64*IF(G64="",1,G64))</f>
        <v/>
      </c>
      <c r="I64" s="25">
        <f>IF(B64="","",IF(MONTH(B64)&lt;=3,"Q1",IF(MONTH(B64)&lt;=5,"Q2",IF(MONTH(B64)&lt;=8,"Q3","Q4"))))</f>
        <v/>
      </c>
    </row>
    <row r="65" hidden="1">
      <c r="B65" s="46" t="n"/>
      <c r="C65" s="21" t="n"/>
      <c r="D65" s="21" t="n"/>
      <c r="E65" s="21" t="n"/>
      <c r="F65" s="47" t="n"/>
      <c r="G65" s="26" t="n"/>
      <c r="H65" s="40">
        <f>IF(F65="","",F65*IF(G65="",1,G65))</f>
        <v/>
      </c>
      <c r="I65" s="25">
        <f>IF(B65="","",IF(MONTH(B65)&lt;=3,"Q1",IF(MONTH(B65)&lt;=5,"Q2",IF(MONTH(B65)&lt;=8,"Q3","Q4"))))</f>
        <v/>
      </c>
    </row>
    <row r="66" hidden="1">
      <c r="B66" s="46" t="n"/>
      <c r="C66" s="21" t="n"/>
      <c r="D66" s="21" t="n"/>
      <c r="E66" s="21" t="n"/>
      <c r="F66" s="47" t="n"/>
      <c r="G66" s="26" t="n"/>
      <c r="H66" s="40">
        <f>IF(F66="","",F66*IF(G66="",1,G66))</f>
        <v/>
      </c>
      <c r="I66" s="25">
        <f>IF(B66="","",IF(MONTH(B66)&lt;=3,"Q1",IF(MONTH(B66)&lt;=5,"Q2",IF(MONTH(B66)&lt;=8,"Q3","Q4"))))</f>
        <v/>
      </c>
    </row>
    <row r="67" hidden="1">
      <c r="B67" s="46" t="n"/>
      <c r="C67" s="21" t="n"/>
      <c r="D67" s="21" t="n"/>
      <c r="E67" s="21" t="n"/>
      <c r="F67" s="47" t="n"/>
      <c r="G67" s="26" t="n"/>
      <c r="H67" s="40">
        <f>IF(F67="","",F67*IF(G67="",1,G67))</f>
        <v/>
      </c>
      <c r="I67" s="25">
        <f>IF(B67="","",IF(MONTH(B67)&lt;=3,"Q1",IF(MONTH(B67)&lt;=5,"Q2",IF(MONTH(B67)&lt;=8,"Q3","Q4"))))</f>
        <v/>
      </c>
    </row>
    <row r="68" hidden="1">
      <c r="B68" s="46" t="n"/>
      <c r="C68" s="21" t="n"/>
      <c r="D68" s="21" t="n"/>
      <c r="E68" s="21" t="n"/>
      <c r="F68" s="47" t="n"/>
      <c r="G68" s="26" t="n"/>
      <c r="H68" s="40">
        <f>IF(F68="","",F68*IF(G68="",1,G68))</f>
        <v/>
      </c>
      <c r="I68" s="25">
        <f>IF(B68="","",IF(MONTH(B68)&lt;=3,"Q1",IF(MONTH(B68)&lt;=5,"Q2",IF(MONTH(B68)&lt;=8,"Q3","Q4"))))</f>
        <v/>
      </c>
    </row>
    <row r="69" hidden="1">
      <c r="B69" s="46" t="n"/>
      <c r="C69" s="21" t="n"/>
      <c r="D69" s="21" t="n"/>
      <c r="E69" s="21" t="n"/>
      <c r="F69" s="47" t="n"/>
      <c r="G69" s="26" t="n"/>
      <c r="H69" s="40">
        <f>IF(F69="","",F69*IF(G69="",1,G69))</f>
        <v/>
      </c>
      <c r="I69" s="25">
        <f>IF(B69="","",IF(MONTH(B69)&lt;=3,"Q1",IF(MONTH(B69)&lt;=5,"Q2",IF(MONTH(B69)&lt;=8,"Q3","Q4"))))</f>
        <v/>
      </c>
    </row>
    <row r="70" hidden="1">
      <c r="B70" s="46" t="n"/>
      <c r="C70" s="21" t="n"/>
      <c r="D70" s="21" t="n"/>
      <c r="E70" s="21" t="n"/>
      <c r="F70" s="47" t="n"/>
      <c r="G70" s="26" t="n"/>
      <c r="H70" s="40">
        <f>IF(F70="","",F70*IF(G70="",1,G70))</f>
        <v/>
      </c>
      <c r="I70" s="25">
        <f>IF(B70="","",IF(MONTH(B70)&lt;=3,"Q1",IF(MONTH(B70)&lt;=5,"Q2",IF(MONTH(B70)&lt;=8,"Q3","Q4"))))</f>
        <v/>
      </c>
    </row>
    <row r="71" hidden="1">
      <c r="B71" s="46" t="n"/>
      <c r="C71" s="21" t="n"/>
      <c r="D71" s="21" t="n"/>
      <c r="E71" s="21" t="n"/>
      <c r="F71" s="47" t="n"/>
      <c r="G71" s="26" t="n"/>
      <c r="H71" s="40">
        <f>IF(F71="","",F71*IF(G71="",1,G71))</f>
        <v/>
      </c>
      <c r="I71" s="25">
        <f>IF(B71="","",IF(MONTH(B71)&lt;=3,"Q1",IF(MONTH(B71)&lt;=5,"Q2",IF(MONTH(B71)&lt;=8,"Q3","Q4"))))</f>
        <v/>
      </c>
    </row>
    <row r="72" hidden="1">
      <c r="B72" s="46" t="n"/>
      <c r="C72" s="21" t="n"/>
      <c r="D72" s="21" t="n"/>
      <c r="E72" s="21" t="n"/>
      <c r="F72" s="47" t="n"/>
      <c r="G72" s="26" t="n"/>
      <c r="H72" s="40">
        <f>IF(F72="","",F72*IF(G72="",1,G72))</f>
        <v/>
      </c>
      <c r="I72" s="25">
        <f>IF(B72="","",IF(MONTH(B72)&lt;=3,"Q1",IF(MONTH(B72)&lt;=5,"Q2",IF(MONTH(B72)&lt;=8,"Q3","Q4"))))</f>
        <v/>
      </c>
    </row>
    <row r="73" hidden="1">
      <c r="B73" s="46" t="n"/>
      <c r="C73" s="21" t="n"/>
      <c r="D73" s="21" t="n"/>
      <c r="E73" s="21" t="n"/>
      <c r="F73" s="47" t="n"/>
      <c r="G73" s="26" t="n"/>
      <c r="H73" s="40">
        <f>IF(F73="","",F73*IF(G73="",1,G73))</f>
        <v/>
      </c>
      <c r="I73" s="25">
        <f>IF(B73="","",IF(MONTH(B73)&lt;=3,"Q1",IF(MONTH(B73)&lt;=5,"Q2",IF(MONTH(B73)&lt;=8,"Q3","Q4"))))</f>
        <v/>
      </c>
    </row>
    <row r="74" hidden="1">
      <c r="B74" s="46" t="n"/>
      <c r="C74" s="21" t="n"/>
      <c r="D74" s="21" t="n"/>
      <c r="E74" s="21" t="n"/>
      <c r="F74" s="47" t="n"/>
      <c r="G74" s="26" t="n"/>
      <c r="H74" s="40">
        <f>IF(F74="","",F74*IF(G74="",1,G74))</f>
        <v/>
      </c>
      <c r="I74" s="25">
        <f>IF(B74="","",IF(MONTH(B74)&lt;=3,"Q1",IF(MONTH(B74)&lt;=5,"Q2",IF(MONTH(B74)&lt;=8,"Q3","Q4"))))</f>
        <v/>
      </c>
    </row>
    <row r="75" hidden="1">
      <c r="B75" s="46" t="n"/>
      <c r="C75" s="21" t="n"/>
      <c r="D75" s="21" t="n"/>
      <c r="E75" s="21" t="n"/>
      <c r="F75" s="47" t="n"/>
      <c r="G75" s="26" t="n"/>
      <c r="H75" s="40">
        <f>IF(F75="","",F75*IF(G75="",1,G75))</f>
        <v/>
      </c>
      <c r="I75" s="25">
        <f>IF(B75="","",IF(MONTH(B75)&lt;=3,"Q1",IF(MONTH(B75)&lt;=5,"Q2",IF(MONTH(B75)&lt;=8,"Q3","Q4"))))</f>
        <v/>
      </c>
    </row>
    <row r="76" hidden="1">
      <c r="B76" s="46" t="n"/>
      <c r="C76" s="21" t="n"/>
      <c r="D76" s="21" t="n"/>
      <c r="E76" s="21" t="n"/>
      <c r="F76" s="47" t="n"/>
      <c r="G76" s="26" t="n"/>
      <c r="H76" s="40">
        <f>IF(F76="","",F76*IF(G76="",1,G76))</f>
        <v/>
      </c>
      <c r="I76" s="25">
        <f>IF(B76="","",IF(MONTH(B76)&lt;=3,"Q1",IF(MONTH(B76)&lt;=5,"Q2",IF(MONTH(B76)&lt;=8,"Q3","Q4"))))</f>
        <v/>
      </c>
    </row>
    <row r="77" hidden="1">
      <c r="B77" s="46" t="n"/>
      <c r="C77" s="21" t="n"/>
      <c r="D77" s="21" t="n"/>
      <c r="E77" s="21" t="n"/>
      <c r="F77" s="47" t="n"/>
      <c r="G77" s="26" t="n"/>
      <c r="H77" s="40">
        <f>IF(F77="","",F77*IF(G77="",1,G77))</f>
        <v/>
      </c>
      <c r="I77" s="25">
        <f>IF(B77="","",IF(MONTH(B77)&lt;=3,"Q1",IF(MONTH(B77)&lt;=5,"Q2",IF(MONTH(B77)&lt;=8,"Q3","Q4"))))</f>
        <v/>
      </c>
    </row>
    <row r="78" hidden="1">
      <c r="B78" s="46" t="n"/>
      <c r="C78" s="21" t="n"/>
      <c r="D78" s="21" t="n"/>
      <c r="E78" s="21" t="n"/>
      <c r="F78" s="47" t="n"/>
      <c r="G78" s="26" t="n"/>
      <c r="H78" s="40">
        <f>IF(F78="","",F78*IF(G78="",1,G78))</f>
        <v/>
      </c>
      <c r="I78" s="25">
        <f>IF(B78="","",IF(MONTH(B78)&lt;=3,"Q1",IF(MONTH(B78)&lt;=5,"Q2",IF(MONTH(B78)&lt;=8,"Q3","Q4"))))</f>
        <v/>
      </c>
    </row>
    <row r="79" hidden="1">
      <c r="B79" s="46" t="n"/>
      <c r="C79" s="21" t="n"/>
      <c r="D79" s="21" t="n"/>
      <c r="E79" s="21" t="n"/>
      <c r="F79" s="47" t="n"/>
      <c r="G79" s="26" t="n"/>
      <c r="H79" s="40">
        <f>IF(F79="","",F79*IF(G79="",1,G79))</f>
        <v/>
      </c>
      <c r="I79" s="25">
        <f>IF(B79="","",IF(MONTH(B79)&lt;=3,"Q1",IF(MONTH(B79)&lt;=5,"Q2",IF(MONTH(B79)&lt;=8,"Q3","Q4"))))</f>
        <v/>
      </c>
    </row>
    <row r="80" hidden="1">
      <c r="B80" s="46" t="n"/>
      <c r="C80" s="21" t="n"/>
      <c r="D80" s="21" t="n"/>
      <c r="E80" s="21" t="n"/>
      <c r="F80" s="47" t="n"/>
      <c r="G80" s="26" t="n"/>
      <c r="H80" s="40">
        <f>IF(F80="","",F80*IF(G80="",1,G80))</f>
        <v/>
      </c>
      <c r="I80" s="25">
        <f>IF(B80="","",IF(MONTH(B80)&lt;=3,"Q1",IF(MONTH(B80)&lt;=5,"Q2",IF(MONTH(B80)&lt;=8,"Q3","Q4"))))</f>
        <v/>
      </c>
    </row>
    <row r="81" hidden="1">
      <c r="B81" s="46" t="n"/>
      <c r="C81" s="21" t="n"/>
      <c r="D81" s="21" t="n"/>
      <c r="E81" s="21" t="n"/>
      <c r="F81" s="47" t="n"/>
      <c r="G81" s="26" t="n"/>
      <c r="H81" s="40">
        <f>IF(F81="","",F81*IF(G81="",1,G81))</f>
        <v/>
      </c>
      <c r="I81" s="25">
        <f>IF(B81="","",IF(MONTH(B81)&lt;=3,"Q1",IF(MONTH(B81)&lt;=5,"Q2",IF(MONTH(B81)&lt;=8,"Q3","Q4"))))</f>
        <v/>
      </c>
    </row>
    <row r="82" hidden="1">
      <c r="B82" s="46" t="n"/>
      <c r="C82" s="21" t="n"/>
      <c r="D82" s="21" t="n"/>
      <c r="E82" s="21" t="n"/>
      <c r="F82" s="47" t="n"/>
      <c r="G82" s="26" t="n"/>
      <c r="H82" s="40">
        <f>IF(F82="","",F82*IF(G82="",1,G82))</f>
        <v/>
      </c>
      <c r="I82" s="25">
        <f>IF(B82="","",IF(MONTH(B82)&lt;=3,"Q1",IF(MONTH(B82)&lt;=5,"Q2",IF(MONTH(B82)&lt;=8,"Q3","Q4"))))</f>
        <v/>
      </c>
    </row>
    <row r="83" hidden="1">
      <c r="B83" s="46" t="n"/>
      <c r="C83" s="21" t="n"/>
      <c r="D83" s="21" t="n"/>
      <c r="E83" s="21" t="n"/>
      <c r="F83" s="47" t="n"/>
      <c r="G83" s="26" t="n"/>
      <c r="H83" s="40">
        <f>IF(F83="","",F83*IF(G83="",1,G83))</f>
        <v/>
      </c>
      <c r="I83" s="25">
        <f>IF(B83="","",IF(MONTH(B83)&lt;=3,"Q1",IF(MONTH(B83)&lt;=5,"Q2",IF(MONTH(B83)&lt;=8,"Q3","Q4"))))</f>
        <v/>
      </c>
    </row>
    <row r="84" hidden="1">
      <c r="B84" s="46" t="n"/>
      <c r="C84" s="21" t="n"/>
      <c r="D84" s="21" t="n"/>
      <c r="E84" s="21" t="n"/>
      <c r="F84" s="47" t="n"/>
      <c r="G84" s="26" t="n"/>
      <c r="H84" s="40">
        <f>IF(F84="","",F84*IF(G84="",1,G84))</f>
        <v/>
      </c>
      <c r="I84" s="25">
        <f>IF(B84="","",IF(MONTH(B84)&lt;=3,"Q1",IF(MONTH(B84)&lt;=5,"Q2",IF(MONTH(B84)&lt;=8,"Q3","Q4"))))</f>
        <v/>
      </c>
    </row>
    <row r="85" hidden="1">
      <c r="B85" s="46" t="n"/>
      <c r="C85" s="21" t="n"/>
      <c r="D85" s="21" t="n"/>
      <c r="E85" s="21" t="n"/>
      <c r="F85" s="47" t="n"/>
      <c r="G85" s="26" t="n"/>
      <c r="H85" s="40">
        <f>IF(F85="","",F85*IF(G85="",1,G85))</f>
        <v/>
      </c>
      <c r="I85" s="25">
        <f>IF(B85="","",IF(MONTH(B85)&lt;=3,"Q1",IF(MONTH(B85)&lt;=5,"Q2",IF(MONTH(B85)&lt;=8,"Q3","Q4"))))</f>
        <v/>
      </c>
    </row>
    <row r="86" hidden="1">
      <c r="B86" s="46" t="n"/>
      <c r="C86" s="21" t="n"/>
      <c r="D86" s="21" t="n"/>
      <c r="E86" s="21" t="n"/>
      <c r="F86" s="47" t="n"/>
      <c r="G86" s="26" t="n"/>
      <c r="H86" s="40">
        <f>IF(F86="","",F86*IF(G86="",1,G86))</f>
        <v/>
      </c>
      <c r="I86" s="25">
        <f>IF(B86="","",IF(MONTH(B86)&lt;=3,"Q1",IF(MONTH(B86)&lt;=5,"Q2",IF(MONTH(B86)&lt;=8,"Q3","Q4"))))</f>
        <v/>
      </c>
    </row>
    <row r="87" hidden="1">
      <c r="B87" s="46" t="n"/>
      <c r="C87" s="21" t="n"/>
      <c r="D87" s="21" t="n"/>
      <c r="E87" s="21" t="n"/>
      <c r="F87" s="47" t="n"/>
      <c r="G87" s="26" t="n"/>
      <c r="H87" s="40">
        <f>IF(F87="","",F87*IF(G87="",1,G87))</f>
        <v/>
      </c>
      <c r="I87" s="25">
        <f>IF(B87="","",IF(MONTH(B87)&lt;=3,"Q1",IF(MONTH(B87)&lt;=5,"Q2",IF(MONTH(B87)&lt;=8,"Q3","Q4"))))</f>
        <v/>
      </c>
    </row>
    <row r="88" hidden="1">
      <c r="B88" s="46" t="n"/>
      <c r="C88" s="21" t="n"/>
      <c r="D88" s="21" t="n"/>
      <c r="E88" s="21" t="n"/>
      <c r="F88" s="47" t="n"/>
      <c r="G88" s="26" t="n"/>
      <c r="H88" s="40">
        <f>IF(F88="","",F88*IF(G88="",1,G88))</f>
        <v/>
      </c>
      <c r="I88" s="25">
        <f>IF(B88="","",IF(MONTH(B88)&lt;=3,"Q1",IF(MONTH(B88)&lt;=5,"Q2",IF(MONTH(B88)&lt;=8,"Q3","Q4"))))</f>
        <v/>
      </c>
    </row>
    <row r="89" hidden="1">
      <c r="B89" s="46" t="n"/>
      <c r="C89" s="21" t="n"/>
      <c r="D89" s="21" t="n"/>
      <c r="E89" s="21" t="n"/>
      <c r="F89" s="47" t="n"/>
      <c r="G89" s="26" t="n"/>
      <c r="H89" s="40">
        <f>IF(F89="","",F89*IF(G89="",1,G89))</f>
        <v/>
      </c>
      <c r="I89" s="25">
        <f>IF(B89="","",IF(MONTH(B89)&lt;=3,"Q1",IF(MONTH(B89)&lt;=5,"Q2",IF(MONTH(B89)&lt;=8,"Q3","Q4"))))</f>
        <v/>
      </c>
    </row>
    <row r="90" hidden="1">
      <c r="B90" s="46" t="n"/>
      <c r="C90" s="21" t="n"/>
      <c r="D90" s="21" t="n"/>
      <c r="E90" s="21" t="n"/>
      <c r="F90" s="47" t="n"/>
      <c r="G90" s="26" t="n"/>
      <c r="H90" s="40">
        <f>IF(F90="","",F90*IF(G90="",1,G90))</f>
        <v/>
      </c>
      <c r="I90" s="25">
        <f>IF(B90="","",IF(MONTH(B90)&lt;=3,"Q1",IF(MONTH(B90)&lt;=5,"Q2",IF(MONTH(B90)&lt;=8,"Q3","Q4"))))</f>
        <v/>
      </c>
    </row>
    <row r="91" hidden="1">
      <c r="B91" s="46" t="n"/>
      <c r="C91" s="21" t="n"/>
      <c r="D91" s="21" t="n"/>
      <c r="E91" s="21" t="n"/>
      <c r="F91" s="47" t="n"/>
      <c r="G91" s="26" t="n"/>
      <c r="H91" s="40">
        <f>IF(F91="","",F91*IF(G91="",1,G91))</f>
        <v/>
      </c>
      <c r="I91" s="25">
        <f>IF(B91="","",IF(MONTH(B91)&lt;=3,"Q1",IF(MONTH(B91)&lt;=5,"Q2",IF(MONTH(B91)&lt;=8,"Q3","Q4"))))</f>
        <v/>
      </c>
    </row>
    <row r="92" hidden="1">
      <c r="B92" s="46" t="n"/>
      <c r="C92" s="21" t="n"/>
      <c r="D92" s="21" t="n"/>
      <c r="E92" s="21" t="n"/>
      <c r="F92" s="47" t="n"/>
      <c r="G92" s="26" t="n"/>
      <c r="H92" s="40">
        <f>IF(F92="","",F92*IF(G92="",1,G92))</f>
        <v/>
      </c>
      <c r="I92" s="25">
        <f>IF(B92="","",IF(MONTH(B92)&lt;=3,"Q1",IF(MONTH(B92)&lt;=5,"Q2",IF(MONTH(B92)&lt;=8,"Q3","Q4"))))</f>
        <v/>
      </c>
    </row>
    <row r="93" hidden="1">
      <c r="B93" s="46" t="n"/>
      <c r="C93" s="21" t="n"/>
      <c r="D93" s="21" t="n"/>
      <c r="E93" s="21" t="n"/>
      <c r="F93" s="47" t="n"/>
      <c r="G93" s="26" t="n"/>
      <c r="H93" s="40">
        <f>IF(F93="","",F93*IF(G93="",1,G93))</f>
        <v/>
      </c>
      <c r="I93" s="25">
        <f>IF(B93="","",IF(MONTH(B93)&lt;=3,"Q1",IF(MONTH(B93)&lt;=5,"Q2",IF(MONTH(B93)&lt;=8,"Q3","Q4"))))</f>
        <v/>
      </c>
    </row>
    <row r="94" hidden="1">
      <c r="B94" s="46" t="n"/>
      <c r="C94" s="21" t="n"/>
      <c r="D94" s="21" t="n"/>
      <c r="E94" s="21" t="n"/>
      <c r="F94" s="47" t="n"/>
      <c r="G94" s="26" t="n"/>
      <c r="H94" s="40">
        <f>IF(F94="","",F94*IF(G94="",1,G94))</f>
        <v/>
      </c>
      <c r="I94" s="25">
        <f>IF(B94="","",IF(MONTH(B94)&lt;=3,"Q1",IF(MONTH(B94)&lt;=5,"Q2",IF(MONTH(B94)&lt;=8,"Q3","Q4"))))</f>
        <v/>
      </c>
    </row>
    <row r="95" hidden="1">
      <c r="B95" s="46" t="n"/>
      <c r="C95" s="21" t="n"/>
      <c r="D95" s="21" t="n"/>
      <c r="E95" s="21" t="n"/>
      <c r="F95" s="47" t="n"/>
      <c r="G95" s="26" t="n"/>
      <c r="H95" s="40">
        <f>IF(F95="","",F95*IF(G95="",1,G95))</f>
        <v/>
      </c>
      <c r="I95" s="25">
        <f>IF(B95="","",IF(MONTH(B95)&lt;=3,"Q1",IF(MONTH(B95)&lt;=5,"Q2",IF(MONTH(B95)&lt;=8,"Q3","Q4"))))</f>
        <v/>
      </c>
    </row>
    <row r="96" hidden="1">
      <c r="B96" s="46" t="n"/>
      <c r="C96" s="21" t="n"/>
      <c r="D96" s="21" t="n"/>
      <c r="E96" s="21" t="n"/>
      <c r="F96" s="47" t="n"/>
      <c r="G96" s="26" t="n"/>
      <c r="H96" s="40">
        <f>IF(F96="","",F96*IF(G96="",1,G96))</f>
        <v/>
      </c>
      <c r="I96" s="25">
        <f>IF(B96="","",IF(MONTH(B96)&lt;=3,"Q1",IF(MONTH(B96)&lt;=5,"Q2",IF(MONTH(B96)&lt;=8,"Q3","Q4"))))</f>
        <v/>
      </c>
    </row>
    <row r="97" hidden="1">
      <c r="B97" s="46" t="n"/>
      <c r="C97" s="21" t="n"/>
      <c r="D97" s="21" t="n"/>
      <c r="E97" s="21" t="n"/>
      <c r="F97" s="47" t="n"/>
      <c r="G97" s="26" t="n"/>
      <c r="H97" s="40">
        <f>IF(F97="","",F97*IF(G97="",1,G97))</f>
        <v/>
      </c>
      <c r="I97" s="25">
        <f>IF(B97="","",IF(MONTH(B97)&lt;=3,"Q1",IF(MONTH(B97)&lt;=5,"Q2",IF(MONTH(B97)&lt;=8,"Q3","Q4"))))</f>
        <v/>
      </c>
    </row>
    <row r="98" hidden="1">
      <c r="B98" s="46" t="n"/>
      <c r="C98" s="21" t="n"/>
      <c r="D98" s="21" t="n"/>
      <c r="E98" s="21" t="n"/>
      <c r="F98" s="47" t="n"/>
      <c r="G98" s="26" t="n"/>
      <c r="H98" s="40">
        <f>IF(F98="","",F98*IF(G98="",1,G98))</f>
        <v/>
      </c>
      <c r="I98" s="25">
        <f>IF(B98="","",IF(MONTH(B98)&lt;=3,"Q1",IF(MONTH(B98)&lt;=5,"Q2",IF(MONTH(B98)&lt;=8,"Q3","Q4"))))</f>
        <v/>
      </c>
    </row>
    <row r="99" hidden="1">
      <c r="B99" s="46" t="n"/>
      <c r="C99" s="21" t="n"/>
      <c r="D99" s="21" t="n"/>
      <c r="E99" s="21" t="n"/>
      <c r="F99" s="47" t="n"/>
      <c r="G99" s="26" t="n"/>
      <c r="H99" s="40">
        <f>IF(F99="","",F99*IF(G99="",1,G99))</f>
        <v/>
      </c>
      <c r="I99" s="25">
        <f>IF(B99="","",IF(MONTH(B99)&lt;=3,"Q1",IF(MONTH(B99)&lt;=5,"Q2",IF(MONTH(B99)&lt;=8,"Q3","Q4"))))</f>
        <v/>
      </c>
    </row>
    <row r="100" hidden="1">
      <c r="B100" s="46" t="n"/>
      <c r="C100" s="21" t="n"/>
      <c r="D100" s="21" t="n"/>
      <c r="E100" s="21" t="n"/>
      <c r="F100" s="47" t="n"/>
      <c r="G100" s="26" t="n"/>
      <c r="H100" s="40">
        <f>IF(F100="","",F100*IF(G100="",1,G100))</f>
        <v/>
      </c>
      <c r="I100" s="25">
        <f>IF(B100="","",IF(MONTH(B100)&lt;=3,"Q1",IF(MONTH(B100)&lt;=5,"Q2",IF(MONTH(B100)&lt;=8,"Q3","Q4"))))</f>
        <v/>
      </c>
    </row>
    <row r="101" hidden="1">
      <c r="B101" s="46" t="n"/>
      <c r="C101" s="21" t="n"/>
      <c r="D101" s="21" t="n"/>
      <c r="E101" s="21" t="n"/>
      <c r="F101" s="47" t="n"/>
      <c r="G101" s="26" t="n"/>
      <c r="H101" s="40">
        <f>IF(F101="","",F101*IF(G101="",1,G101))</f>
        <v/>
      </c>
      <c r="I101" s="25">
        <f>IF(B101="","",IF(MONTH(B101)&lt;=3,"Q1",IF(MONTH(B101)&lt;=5,"Q2",IF(MONTH(B101)&lt;=8,"Q3","Q4"))))</f>
        <v/>
      </c>
    </row>
    <row r="102" hidden="1">
      <c r="B102" s="46" t="n"/>
      <c r="C102" s="21" t="n"/>
      <c r="D102" s="21" t="n"/>
      <c r="E102" s="21" t="n"/>
      <c r="F102" s="47" t="n"/>
      <c r="G102" s="26" t="n"/>
      <c r="H102" s="40">
        <f>IF(F102="","",F102*IF(G102="",1,G102))</f>
        <v/>
      </c>
      <c r="I102" s="25">
        <f>IF(B102="","",IF(MONTH(B102)&lt;=3,"Q1",IF(MONTH(B102)&lt;=5,"Q2",IF(MONTH(B102)&lt;=8,"Q3","Q4"))))</f>
        <v/>
      </c>
    </row>
    <row r="103" hidden="1">
      <c r="B103" s="46" t="n"/>
      <c r="C103" s="21" t="n"/>
      <c r="D103" s="21" t="n"/>
      <c r="E103" s="21" t="n"/>
      <c r="F103" s="47" t="n"/>
      <c r="G103" s="26" t="n"/>
      <c r="H103" s="40">
        <f>IF(F103="","",F103*IF(G103="",1,G103))</f>
        <v/>
      </c>
      <c r="I103" s="25">
        <f>IF(B103="","",IF(MONTH(B103)&lt;=3,"Q1",IF(MONTH(B103)&lt;=5,"Q2",IF(MONTH(B103)&lt;=8,"Q3","Q4"))))</f>
        <v/>
      </c>
    </row>
    <row r="104" hidden="1">
      <c r="B104" s="46" t="n"/>
      <c r="C104" s="21" t="n"/>
      <c r="D104" s="21" t="n"/>
      <c r="E104" s="21" t="n"/>
      <c r="F104" s="47" t="n"/>
      <c r="G104" s="26" t="n"/>
      <c r="H104" s="40">
        <f>IF(F104="","",F104*IF(G104="",1,G104))</f>
        <v/>
      </c>
      <c r="I104" s="25">
        <f>IF(B104="","",IF(MONTH(B104)&lt;=3,"Q1",IF(MONTH(B104)&lt;=5,"Q2",IF(MONTH(B104)&lt;=8,"Q3","Q4"))))</f>
        <v/>
      </c>
    </row>
    <row r="105" hidden="1">
      <c r="B105" s="46" t="n"/>
      <c r="C105" s="21" t="n"/>
      <c r="D105" s="21" t="n"/>
      <c r="E105" s="21" t="n"/>
      <c r="F105" s="47" t="n"/>
      <c r="G105" s="26" t="n"/>
      <c r="H105" s="40">
        <f>IF(F105="","",F105*IF(G105="",1,G105))</f>
        <v/>
      </c>
      <c r="I105" s="25">
        <f>IF(B105="","",IF(MONTH(B105)&lt;=3,"Q1",IF(MONTH(B105)&lt;=5,"Q2",IF(MONTH(B105)&lt;=8,"Q3","Q4"))))</f>
        <v/>
      </c>
    </row>
    <row r="106" hidden="1">
      <c r="B106" s="46" t="n"/>
      <c r="C106" s="21" t="n"/>
      <c r="D106" s="21" t="n"/>
      <c r="E106" s="21" t="n"/>
      <c r="F106" s="47" t="n"/>
      <c r="G106" s="26" t="n"/>
      <c r="H106" s="40">
        <f>IF(F106="","",F106*IF(G106="",1,G106))</f>
        <v/>
      </c>
      <c r="I106" s="25">
        <f>IF(B106="","",IF(MONTH(B106)&lt;=3,"Q1",IF(MONTH(B106)&lt;=5,"Q2",IF(MONTH(B106)&lt;=8,"Q3","Q4"))))</f>
        <v/>
      </c>
    </row>
    <row r="107" hidden="1">
      <c r="B107" s="46" t="n"/>
      <c r="C107" s="21" t="n"/>
      <c r="D107" s="21" t="n"/>
      <c r="E107" s="21" t="n"/>
      <c r="F107" s="47" t="n"/>
      <c r="G107" s="26" t="n"/>
      <c r="H107" s="40">
        <f>IF(F107="","",F107*IF(G107="",1,G107))</f>
        <v/>
      </c>
      <c r="I107" s="25">
        <f>IF(B107="","",IF(MONTH(B107)&lt;=3,"Q1",IF(MONTH(B107)&lt;=5,"Q2",IF(MONTH(B107)&lt;=8,"Q3","Q4"))))</f>
        <v/>
      </c>
    </row>
    <row r="108" hidden="1">
      <c r="B108" s="46" t="n"/>
      <c r="C108" s="21" t="n"/>
      <c r="D108" s="21" t="n"/>
      <c r="E108" s="21" t="n"/>
      <c r="F108" s="47" t="n"/>
      <c r="G108" s="26" t="n"/>
      <c r="H108" s="40">
        <f>IF(F108="","",F108*IF(G108="",1,G108))</f>
        <v/>
      </c>
      <c r="I108" s="25">
        <f>IF(B108="","",IF(MONTH(B108)&lt;=3,"Q1",IF(MONTH(B108)&lt;=5,"Q2",IF(MONTH(B108)&lt;=8,"Q3","Q4"))))</f>
        <v/>
      </c>
    </row>
    <row r="109" hidden="1">
      <c r="B109" s="46" t="n"/>
      <c r="C109" s="21" t="n"/>
      <c r="D109" s="21" t="n"/>
      <c r="E109" s="21" t="n"/>
      <c r="F109" s="47" t="n"/>
      <c r="G109" s="26" t="n"/>
      <c r="H109" s="40">
        <f>IF(F109="","",F109*IF(G109="",1,G109))</f>
        <v/>
      </c>
      <c r="I109" s="25">
        <f>IF(B109="","",IF(MONTH(B109)&lt;=3,"Q1",IF(MONTH(B109)&lt;=5,"Q2",IF(MONTH(B109)&lt;=8,"Q3","Q4"))))</f>
        <v/>
      </c>
    </row>
    <row r="110" hidden="1">
      <c r="B110" s="46" t="n"/>
      <c r="C110" s="21" t="n"/>
      <c r="D110" s="21" t="n"/>
      <c r="E110" s="21" t="n"/>
      <c r="F110" s="47" t="n"/>
      <c r="G110" s="26" t="n"/>
      <c r="H110" s="40">
        <f>IF(F110="","",F110*IF(G110="",1,G110))</f>
        <v/>
      </c>
      <c r="I110" s="25">
        <f>IF(B110="","",IF(MONTH(B110)&lt;=3,"Q1",IF(MONTH(B110)&lt;=5,"Q2",IF(MONTH(B110)&lt;=8,"Q3","Q4"))))</f>
        <v/>
      </c>
    </row>
    <row r="111" hidden="1">
      <c r="B111" s="46" t="n"/>
      <c r="C111" s="21" t="n"/>
      <c r="D111" s="21" t="n"/>
      <c r="E111" s="21" t="n"/>
      <c r="F111" s="47" t="n"/>
      <c r="G111" s="26" t="n"/>
      <c r="H111" s="40">
        <f>IF(F111="","",F111*IF(G111="",1,G111))</f>
        <v/>
      </c>
      <c r="I111" s="25">
        <f>IF(B111="","",IF(MONTH(B111)&lt;=3,"Q1",IF(MONTH(B111)&lt;=5,"Q2",IF(MONTH(B111)&lt;=8,"Q3","Q4"))))</f>
        <v/>
      </c>
    </row>
    <row r="112" hidden="1">
      <c r="B112" s="46" t="n"/>
      <c r="C112" s="21" t="n"/>
      <c r="D112" s="21" t="n"/>
      <c r="E112" s="21" t="n"/>
      <c r="F112" s="47" t="n"/>
      <c r="G112" s="26" t="n"/>
      <c r="H112" s="40">
        <f>IF(F112="","",F112*IF(G112="",1,G112))</f>
        <v/>
      </c>
      <c r="I112" s="25">
        <f>IF(B112="","",IF(MONTH(B112)&lt;=3,"Q1",IF(MONTH(B112)&lt;=5,"Q2",IF(MONTH(B112)&lt;=8,"Q3","Q4"))))</f>
        <v/>
      </c>
    </row>
    <row r="113" hidden="1">
      <c r="B113" s="46" t="n"/>
      <c r="C113" s="21" t="n"/>
      <c r="D113" s="21" t="n"/>
      <c r="E113" s="21" t="n"/>
      <c r="F113" s="47" t="n"/>
      <c r="G113" s="26" t="n"/>
      <c r="H113" s="40">
        <f>IF(F113="","",F113*IF(G113="",1,G113))</f>
        <v/>
      </c>
      <c r="I113" s="25">
        <f>IF(B113="","",IF(MONTH(B113)&lt;=3,"Q1",IF(MONTH(B113)&lt;=5,"Q2",IF(MONTH(B113)&lt;=8,"Q3","Q4"))))</f>
        <v/>
      </c>
    </row>
    <row r="114" hidden="1">
      <c r="B114" s="46" t="n"/>
      <c r="C114" s="21" t="n"/>
      <c r="D114" s="21" t="n"/>
      <c r="E114" s="21" t="n"/>
      <c r="F114" s="47" t="n"/>
      <c r="G114" s="26" t="n"/>
      <c r="H114" s="40">
        <f>IF(F114="","",F114*IF(G114="",1,G114))</f>
        <v/>
      </c>
      <c r="I114" s="25">
        <f>IF(B114="","",IF(MONTH(B114)&lt;=3,"Q1",IF(MONTH(B114)&lt;=5,"Q2",IF(MONTH(B114)&lt;=8,"Q3","Q4"))))</f>
        <v/>
      </c>
    </row>
    <row r="115" hidden="1">
      <c r="B115" s="46" t="n"/>
      <c r="C115" s="21" t="n"/>
      <c r="D115" s="21" t="n"/>
      <c r="E115" s="21" t="n"/>
      <c r="F115" s="47" t="n"/>
      <c r="G115" s="26" t="n"/>
      <c r="H115" s="40">
        <f>IF(F115="","",F115*IF(G115="",1,G115))</f>
        <v/>
      </c>
      <c r="I115" s="25">
        <f>IF(B115="","",IF(MONTH(B115)&lt;=3,"Q1",IF(MONTH(B115)&lt;=5,"Q2",IF(MONTH(B115)&lt;=8,"Q3","Q4"))))</f>
        <v/>
      </c>
    </row>
    <row r="116" hidden="1">
      <c r="B116" s="46" t="n"/>
      <c r="C116" s="21" t="n"/>
      <c r="D116" s="21" t="n"/>
      <c r="E116" s="21" t="n"/>
      <c r="F116" s="47" t="n"/>
      <c r="G116" s="26" t="n"/>
      <c r="H116" s="40">
        <f>IF(F116="","",F116*IF(G116="",1,G116))</f>
        <v/>
      </c>
      <c r="I116" s="25">
        <f>IF(B116="","",IF(MONTH(B116)&lt;=3,"Q1",IF(MONTH(B116)&lt;=5,"Q2",IF(MONTH(B116)&lt;=8,"Q3","Q4"))))</f>
        <v/>
      </c>
    </row>
    <row r="117" hidden="1">
      <c r="B117" s="46" t="n"/>
      <c r="C117" s="21" t="n"/>
      <c r="D117" s="21" t="n"/>
      <c r="E117" s="21" t="n"/>
      <c r="F117" s="47" t="n"/>
      <c r="G117" s="26" t="n"/>
      <c r="H117" s="40">
        <f>IF(F117="","",F117*IF(G117="",1,G117))</f>
        <v/>
      </c>
      <c r="I117" s="25">
        <f>IF(B117="","",IF(MONTH(B117)&lt;=3,"Q1",IF(MONTH(B117)&lt;=5,"Q2",IF(MONTH(B117)&lt;=8,"Q3","Q4"))))</f>
        <v/>
      </c>
    </row>
    <row r="118" hidden="1">
      <c r="B118" s="46" t="n"/>
      <c r="C118" s="21" t="n"/>
      <c r="D118" s="21" t="n"/>
      <c r="E118" s="21" t="n"/>
      <c r="F118" s="47" t="n"/>
      <c r="G118" s="26" t="n"/>
      <c r="H118" s="40">
        <f>IF(F118="","",F118*IF(G118="",1,G118))</f>
        <v/>
      </c>
      <c r="I118" s="25">
        <f>IF(B118="","",IF(MONTH(B118)&lt;=3,"Q1",IF(MONTH(B118)&lt;=5,"Q2",IF(MONTH(B118)&lt;=8,"Q3","Q4"))))</f>
        <v/>
      </c>
    </row>
    <row r="119" hidden="1">
      <c r="B119" s="46" t="n"/>
      <c r="C119" s="21" t="n"/>
      <c r="D119" s="21" t="n"/>
      <c r="E119" s="21" t="n"/>
      <c r="F119" s="47" t="n"/>
      <c r="G119" s="26" t="n"/>
      <c r="H119" s="40">
        <f>IF(F119="","",F119*IF(G119="",1,G119))</f>
        <v/>
      </c>
      <c r="I119" s="25">
        <f>IF(B119="","",IF(MONTH(B119)&lt;=3,"Q1",IF(MONTH(B119)&lt;=5,"Q2",IF(MONTH(B119)&lt;=8,"Q3","Q4"))))</f>
        <v/>
      </c>
    </row>
    <row r="120" hidden="1">
      <c r="B120" s="46" t="n"/>
      <c r="C120" s="21" t="n"/>
      <c r="D120" s="21" t="n"/>
      <c r="E120" s="21" t="n"/>
      <c r="F120" s="47" t="n"/>
      <c r="G120" s="26" t="n"/>
      <c r="H120" s="40">
        <f>IF(F120="","",F120*IF(G120="",1,G120))</f>
        <v/>
      </c>
      <c r="I120" s="25">
        <f>IF(B120="","",IF(MONTH(B120)&lt;=3,"Q1",IF(MONTH(B120)&lt;=5,"Q2",IF(MONTH(B120)&lt;=8,"Q3","Q4"))))</f>
        <v/>
      </c>
    </row>
    <row r="121" hidden="1">
      <c r="B121" s="46" t="n"/>
      <c r="C121" s="21" t="n"/>
      <c r="D121" s="21" t="n"/>
      <c r="E121" s="21" t="n"/>
      <c r="F121" s="47" t="n"/>
      <c r="G121" s="26" t="n"/>
      <c r="H121" s="40">
        <f>IF(F121="","",F121*IF(G121="",1,G121))</f>
        <v/>
      </c>
      <c r="I121" s="25">
        <f>IF(B121="","",IF(MONTH(B121)&lt;=3,"Q1",IF(MONTH(B121)&lt;=5,"Q2",IF(MONTH(B121)&lt;=8,"Q3","Q4"))))</f>
        <v/>
      </c>
    </row>
    <row r="122" hidden="1">
      <c r="B122" s="46" t="n"/>
      <c r="C122" s="21" t="n"/>
      <c r="D122" s="21" t="n"/>
      <c r="E122" s="21" t="n"/>
      <c r="F122" s="47" t="n"/>
      <c r="G122" s="26" t="n"/>
      <c r="H122" s="40">
        <f>IF(F122="","",F122*IF(G122="",1,G122))</f>
        <v/>
      </c>
      <c r="I122" s="25">
        <f>IF(B122="","",IF(MONTH(B122)&lt;=3,"Q1",IF(MONTH(B122)&lt;=5,"Q2",IF(MONTH(B122)&lt;=8,"Q3","Q4"))))</f>
        <v/>
      </c>
    </row>
    <row r="123" hidden="1">
      <c r="B123" s="46" t="n"/>
      <c r="C123" s="21" t="n"/>
      <c r="D123" s="21" t="n"/>
      <c r="E123" s="21" t="n"/>
      <c r="F123" s="47" t="n"/>
      <c r="G123" s="26" t="n"/>
      <c r="H123" s="40">
        <f>IF(F123="","",F123*IF(G123="",1,G123))</f>
        <v/>
      </c>
      <c r="I123" s="25">
        <f>IF(B123="","",IF(MONTH(B123)&lt;=3,"Q1",IF(MONTH(B123)&lt;=5,"Q2",IF(MONTH(B123)&lt;=8,"Q3","Q4"))))</f>
        <v/>
      </c>
    </row>
    <row r="124" hidden="1">
      <c r="B124" s="46" t="n"/>
      <c r="C124" s="21" t="n"/>
      <c r="D124" s="21" t="n"/>
      <c r="E124" s="21" t="n"/>
      <c r="F124" s="47" t="n"/>
      <c r="G124" s="26" t="n"/>
      <c r="H124" s="40">
        <f>IF(F124="","",F124*IF(G124="",1,G124))</f>
        <v/>
      </c>
      <c r="I124" s="25">
        <f>IF(B124="","",IF(MONTH(B124)&lt;=3,"Q1",IF(MONTH(B124)&lt;=5,"Q2",IF(MONTH(B124)&lt;=8,"Q3","Q4"))))</f>
        <v/>
      </c>
    </row>
    <row r="125" hidden="1">
      <c r="B125" s="46" t="n"/>
      <c r="C125" s="21" t="n"/>
      <c r="D125" s="21" t="n"/>
      <c r="E125" s="21" t="n"/>
      <c r="F125" s="47" t="n"/>
      <c r="G125" s="26" t="n"/>
      <c r="H125" s="40">
        <f>IF(F125="","",F125*IF(G125="",1,G125))</f>
        <v/>
      </c>
      <c r="I125" s="25">
        <f>IF(B125="","",IF(MONTH(B125)&lt;=3,"Q1",IF(MONTH(B125)&lt;=5,"Q2",IF(MONTH(B125)&lt;=8,"Q3","Q4"))))</f>
        <v/>
      </c>
    </row>
    <row r="126" hidden="1">
      <c r="B126" s="46" t="n"/>
      <c r="C126" s="21" t="n"/>
      <c r="D126" s="21" t="n"/>
      <c r="E126" s="21" t="n"/>
      <c r="F126" s="47" t="n"/>
      <c r="G126" s="26" t="n"/>
      <c r="H126" s="40">
        <f>IF(F126="","",F126*IF(G126="",1,G126))</f>
        <v/>
      </c>
      <c r="I126" s="25">
        <f>IF(B126="","",IF(MONTH(B126)&lt;=3,"Q1",IF(MONTH(B126)&lt;=5,"Q2",IF(MONTH(B126)&lt;=8,"Q3","Q4"))))</f>
        <v/>
      </c>
    </row>
    <row r="127" hidden="1">
      <c r="B127" s="46" t="n"/>
      <c r="C127" s="21" t="n"/>
      <c r="D127" s="21" t="n"/>
      <c r="E127" s="21" t="n"/>
      <c r="F127" s="47" t="n"/>
      <c r="G127" s="26" t="n"/>
      <c r="H127" s="40">
        <f>IF(F127="","",F127*IF(G127="",1,G127))</f>
        <v/>
      </c>
      <c r="I127" s="25">
        <f>IF(B127="","",IF(MONTH(B127)&lt;=3,"Q1",IF(MONTH(B127)&lt;=5,"Q2",IF(MONTH(B127)&lt;=8,"Q3","Q4"))))</f>
        <v/>
      </c>
    </row>
    <row r="128" hidden="1">
      <c r="B128" s="46" t="n"/>
      <c r="C128" s="21" t="n"/>
      <c r="D128" s="21" t="n"/>
      <c r="E128" s="21" t="n"/>
      <c r="F128" s="47" t="n"/>
      <c r="G128" s="26" t="n"/>
      <c r="H128" s="40">
        <f>IF(F128="","",F128*IF(G128="",1,G128))</f>
        <v/>
      </c>
      <c r="I128" s="25">
        <f>IF(B128="","",IF(MONTH(B128)&lt;=3,"Q1",IF(MONTH(B128)&lt;=5,"Q2",IF(MONTH(B128)&lt;=8,"Q3","Q4"))))</f>
        <v/>
      </c>
    </row>
    <row r="129" hidden="1">
      <c r="B129" s="46" t="n"/>
      <c r="C129" s="21" t="n"/>
      <c r="D129" s="21" t="n"/>
      <c r="E129" s="21" t="n"/>
      <c r="F129" s="47" t="n"/>
      <c r="G129" s="26" t="n"/>
      <c r="H129" s="40">
        <f>IF(F129="","",F129*IF(G129="",1,G129))</f>
        <v/>
      </c>
      <c r="I129" s="25">
        <f>IF(B129="","",IF(MONTH(B129)&lt;=3,"Q1",IF(MONTH(B129)&lt;=5,"Q2",IF(MONTH(B129)&lt;=8,"Q3","Q4"))))</f>
        <v/>
      </c>
    </row>
    <row r="130" hidden="1">
      <c r="B130" s="46" t="n"/>
      <c r="C130" s="21" t="n"/>
      <c r="D130" s="21" t="n"/>
      <c r="E130" s="21" t="n"/>
      <c r="F130" s="47" t="n"/>
      <c r="G130" s="26" t="n"/>
      <c r="H130" s="40">
        <f>IF(F130="","",F130*IF(G130="",1,G130))</f>
        <v/>
      </c>
      <c r="I130" s="25">
        <f>IF(B130="","",IF(MONTH(B130)&lt;=3,"Q1",IF(MONTH(B130)&lt;=5,"Q2",IF(MONTH(B130)&lt;=8,"Q3","Q4"))))</f>
        <v/>
      </c>
    </row>
    <row r="131" hidden="1">
      <c r="B131" s="46" t="n"/>
      <c r="C131" s="21" t="n"/>
      <c r="D131" s="21" t="n"/>
      <c r="E131" s="21" t="n"/>
      <c r="F131" s="47" t="n"/>
      <c r="G131" s="26" t="n"/>
      <c r="H131" s="40">
        <f>IF(F131="","",F131*IF(G131="",1,G131))</f>
        <v/>
      </c>
      <c r="I131" s="25">
        <f>IF(B131="","",IF(MONTH(B131)&lt;=3,"Q1",IF(MONTH(B131)&lt;=5,"Q2",IF(MONTH(B131)&lt;=8,"Q3","Q4"))))</f>
        <v/>
      </c>
    </row>
    <row r="132" hidden="1">
      <c r="B132" s="46" t="n"/>
      <c r="C132" s="21" t="n"/>
      <c r="D132" s="21" t="n"/>
      <c r="E132" s="21" t="n"/>
      <c r="F132" s="47" t="n"/>
      <c r="G132" s="26" t="n"/>
      <c r="H132" s="40">
        <f>IF(F132="","",F132*IF(G132="",1,G132))</f>
        <v/>
      </c>
      <c r="I132" s="25">
        <f>IF(B132="","",IF(MONTH(B132)&lt;=3,"Q1",IF(MONTH(B132)&lt;=5,"Q2",IF(MONTH(B132)&lt;=8,"Q3","Q4"))))</f>
        <v/>
      </c>
    </row>
    <row r="133" hidden="1">
      <c r="B133" s="46" t="n"/>
      <c r="C133" s="21" t="n"/>
      <c r="D133" s="21" t="n"/>
      <c r="E133" s="21" t="n"/>
      <c r="F133" s="47" t="n"/>
      <c r="G133" s="26" t="n"/>
      <c r="H133" s="40">
        <f>IF(F133="","",F133*IF(G133="",1,G133))</f>
        <v/>
      </c>
      <c r="I133" s="25">
        <f>IF(B133="","",IF(MONTH(B133)&lt;=3,"Q1",IF(MONTH(B133)&lt;=5,"Q2",IF(MONTH(B133)&lt;=8,"Q3","Q4"))))</f>
        <v/>
      </c>
    </row>
    <row r="134" hidden="1">
      <c r="B134" s="46" t="n"/>
      <c r="C134" s="21" t="n"/>
      <c r="D134" s="21" t="n"/>
      <c r="E134" s="21" t="n"/>
      <c r="F134" s="47" t="n"/>
      <c r="G134" s="26" t="n"/>
      <c r="H134" s="40">
        <f>IF(F134="","",F134*IF(G134="",1,G134))</f>
        <v/>
      </c>
      <c r="I134" s="25">
        <f>IF(B134="","",IF(MONTH(B134)&lt;=3,"Q1",IF(MONTH(B134)&lt;=5,"Q2",IF(MONTH(B134)&lt;=8,"Q3","Q4"))))</f>
        <v/>
      </c>
    </row>
    <row r="135" hidden="1">
      <c r="B135" s="46" t="n"/>
      <c r="C135" s="21" t="n"/>
      <c r="D135" s="21" t="n"/>
      <c r="E135" s="21" t="n"/>
      <c r="F135" s="47" t="n"/>
      <c r="G135" s="26" t="n"/>
      <c r="H135" s="40">
        <f>IF(F135="","",F135*IF(G135="",1,G135))</f>
        <v/>
      </c>
      <c r="I135" s="25">
        <f>IF(B135="","",IF(MONTH(B135)&lt;=3,"Q1",IF(MONTH(B135)&lt;=5,"Q2",IF(MONTH(B135)&lt;=8,"Q3","Q4"))))</f>
        <v/>
      </c>
    </row>
    <row r="136" hidden="1">
      <c r="B136" s="46" t="n"/>
      <c r="C136" s="21" t="n"/>
      <c r="D136" s="21" t="n"/>
      <c r="E136" s="21" t="n"/>
      <c r="F136" s="47" t="n"/>
      <c r="G136" s="26" t="n"/>
      <c r="H136" s="40">
        <f>IF(F136="","",F136*IF(G136="",1,G136))</f>
        <v/>
      </c>
      <c r="I136" s="25">
        <f>IF(B136="","",IF(MONTH(B136)&lt;=3,"Q1",IF(MONTH(B136)&lt;=5,"Q2",IF(MONTH(B136)&lt;=8,"Q3","Q4"))))</f>
        <v/>
      </c>
    </row>
    <row r="137" hidden="1">
      <c r="B137" s="46" t="n"/>
      <c r="C137" s="21" t="n"/>
      <c r="D137" s="21" t="n"/>
      <c r="E137" s="21" t="n"/>
      <c r="F137" s="47" t="n"/>
      <c r="G137" s="26" t="n"/>
      <c r="H137" s="40">
        <f>IF(F137="","",F137*IF(G137="",1,G137))</f>
        <v/>
      </c>
      <c r="I137" s="25">
        <f>IF(B137="","",IF(MONTH(B137)&lt;=3,"Q1",IF(MONTH(B137)&lt;=5,"Q2",IF(MONTH(B137)&lt;=8,"Q3","Q4"))))</f>
        <v/>
      </c>
    </row>
    <row r="138" hidden="1">
      <c r="B138" s="46" t="n"/>
      <c r="C138" s="21" t="n"/>
      <c r="D138" s="21" t="n"/>
      <c r="E138" s="21" t="n"/>
      <c r="F138" s="47" t="n"/>
      <c r="G138" s="26" t="n"/>
      <c r="H138" s="40">
        <f>IF(F138="","",F138*IF(G138="",1,G138))</f>
        <v/>
      </c>
      <c r="I138" s="25">
        <f>IF(B138="","",IF(MONTH(B138)&lt;=3,"Q1",IF(MONTH(B138)&lt;=5,"Q2",IF(MONTH(B138)&lt;=8,"Q3","Q4"))))</f>
        <v/>
      </c>
    </row>
    <row r="139" hidden="1">
      <c r="B139" s="46" t="n"/>
      <c r="C139" s="21" t="n"/>
      <c r="D139" s="21" t="n"/>
      <c r="E139" s="21" t="n"/>
      <c r="F139" s="47" t="n"/>
      <c r="G139" s="26" t="n"/>
      <c r="H139" s="40">
        <f>IF(F139="","",F139*IF(G139="",1,G139))</f>
        <v/>
      </c>
      <c r="I139" s="25">
        <f>IF(B139="","",IF(MONTH(B139)&lt;=3,"Q1",IF(MONTH(B139)&lt;=5,"Q2",IF(MONTH(B139)&lt;=8,"Q3","Q4"))))</f>
        <v/>
      </c>
    </row>
    <row r="140" hidden="1">
      <c r="B140" s="46" t="n"/>
      <c r="C140" s="21" t="n"/>
      <c r="D140" s="21" t="n"/>
      <c r="E140" s="21" t="n"/>
      <c r="F140" s="47" t="n"/>
      <c r="G140" s="26" t="n"/>
      <c r="H140" s="40">
        <f>IF(F140="","",F140*IF(G140="",1,G140))</f>
        <v/>
      </c>
      <c r="I140" s="25">
        <f>IF(B140="","",IF(MONTH(B140)&lt;=3,"Q1",IF(MONTH(B140)&lt;=5,"Q2",IF(MONTH(B140)&lt;=8,"Q3","Q4"))))</f>
        <v/>
      </c>
    </row>
    <row r="141" hidden="1">
      <c r="B141" s="46" t="n"/>
      <c r="C141" s="21" t="n"/>
      <c r="D141" s="21" t="n"/>
      <c r="E141" s="21" t="n"/>
      <c r="F141" s="47" t="n"/>
      <c r="G141" s="26" t="n"/>
      <c r="H141" s="40">
        <f>IF(F141="","",F141*IF(G141="",1,G141))</f>
        <v/>
      </c>
      <c r="I141" s="25">
        <f>IF(B141="","",IF(MONTH(B141)&lt;=3,"Q1",IF(MONTH(B141)&lt;=5,"Q2",IF(MONTH(B141)&lt;=8,"Q3","Q4"))))</f>
        <v/>
      </c>
    </row>
    <row r="142" hidden="1">
      <c r="B142" s="46" t="n"/>
      <c r="C142" s="21" t="n"/>
      <c r="D142" s="21" t="n"/>
      <c r="E142" s="21" t="n"/>
      <c r="F142" s="47" t="n"/>
      <c r="G142" s="26" t="n"/>
      <c r="H142" s="40">
        <f>IF(F142="","",F142*IF(G142="",1,G142))</f>
        <v/>
      </c>
      <c r="I142" s="25">
        <f>IF(B142="","",IF(MONTH(B142)&lt;=3,"Q1",IF(MONTH(B142)&lt;=5,"Q2",IF(MONTH(B142)&lt;=8,"Q3","Q4"))))</f>
        <v/>
      </c>
    </row>
    <row r="143" hidden="1">
      <c r="B143" s="46" t="n"/>
      <c r="C143" s="21" t="n"/>
      <c r="D143" s="21" t="n"/>
      <c r="E143" s="21" t="n"/>
      <c r="F143" s="47" t="n"/>
      <c r="G143" s="26" t="n"/>
      <c r="H143" s="40">
        <f>IF(F143="","",F143*IF(G143="",1,G143))</f>
        <v/>
      </c>
      <c r="I143" s="25">
        <f>IF(B143="","",IF(MONTH(B143)&lt;=3,"Q1",IF(MONTH(B143)&lt;=5,"Q2",IF(MONTH(B143)&lt;=8,"Q3","Q4"))))</f>
        <v/>
      </c>
    </row>
    <row r="144" hidden="1">
      <c r="B144" s="46" t="n"/>
      <c r="C144" s="21" t="n"/>
      <c r="D144" s="21" t="n"/>
      <c r="E144" s="21" t="n"/>
      <c r="F144" s="47" t="n"/>
      <c r="G144" s="26" t="n"/>
      <c r="H144" s="40">
        <f>IF(F144="","",F144*IF(G144="",1,G144))</f>
        <v/>
      </c>
      <c r="I144" s="25">
        <f>IF(B144="","",IF(MONTH(B144)&lt;=3,"Q1",IF(MONTH(B144)&lt;=5,"Q2",IF(MONTH(B144)&lt;=8,"Q3","Q4"))))</f>
        <v/>
      </c>
    </row>
    <row r="145" hidden="1">
      <c r="B145" s="46" t="n"/>
      <c r="C145" s="21" t="n"/>
      <c r="D145" s="21" t="n"/>
      <c r="E145" s="21" t="n"/>
      <c r="F145" s="47" t="n"/>
      <c r="G145" s="26" t="n"/>
      <c r="H145" s="40">
        <f>IF(F145="","",F145*IF(G145="",1,G145))</f>
        <v/>
      </c>
      <c r="I145" s="25">
        <f>IF(B145="","",IF(MONTH(B145)&lt;=3,"Q1",IF(MONTH(B145)&lt;=5,"Q2",IF(MONTH(B145)&lt;=8,"Q3","Q4"))))</f>
        <v/>
      </c>
    </row>
    <row r="146" hidden="1">
      <c r="B146" s="46" t="n"/>
      <c r="C146" s="21" t="n"/>
      <c r="D146" s="21" t="n"/>
      <c r="E146" s="21" t="n"/>
      <c r="F146" s="47" t="n"/>
      <c r="G146" s="26" t="n"/>
      <c r="H146" s="40">
        <f>IF(F146="","",F146*IF(G146="",1,G146))</f>
        <v/>
      </c>
      <c r="I146" s="25">
        <f>IF(B146="","",IF(MONTH(B146)&lt;=3,"Q1",IF(MONTH(B146)&lt;=5,"Q2",IF(MONTH(B146)&lt;=8,"Q3","Q4"))))</f>
        <v/>
      </c>
    </row>
    <row r="147" hidden="1">
      <c r="B147" s="46" t="n"/>
      <c r="C147" s="21" t="n"/>
      <c r="D147" s="21" t="n"/>
      <c r="E147" s="21" t="n"/>
      <c r="F147" s="47" t="n"/>
      <c r="G147" s="26" t="n"/>
      <c r="H147" s="40">
        <f>IF(F147="","",F147*IF(G147="",1,G147))</f>
        <v/>
      </c>
      <c r="I147" s="25">
        <f>IF(B147="","",IF(MONTH(B147)&lt;=3,"Q1",IF(MONTH(B147)&lt;=5,"Q2",IF(MONTH(B147)&lt;=8,"Q3","Q4"))))</f>
        <v/>
      </c>
    </row>
    <row r="148" hidden="1">
      <c r="B148" s="46" t="n"/>
      <c r="C148" s="21" t="n"/>
      <c r="D148" s="21" t="n"/>
      <c r="E148" s="21" t="n"/>
      <c r="F148" s="47" t="n"/>
      <c r="G148" s="26" t="n"/>
      <c r="H148" s="40">
        <f>IF(F148="","",F148*IF(G148="",1,G148))</f>
        <v/>
      </c>
      <c r="I148" s="25">
        <f>IF(B148="","",IF(MONTH(B148)&lt;=3,"Q1",IF(MONTH(B148)&lt;=5,"Q2",IF(MONTH(B148)&lt;=8,"Q3","Q4"))))</f>
        <v/>
      </c>
    </row>
    <row r="149" hidden="1">
      <c r="B149" s="46" t="n"/>
      <c r="C149" s="21" t="n"/>
      <c r="D149" s="21" t="n"/>
      <c r="E149" s="21" t="n"/>
      <c r="F149" s="47" t="n"/>
      <c r="G149" s="26" t="n"/>
      <c r="H149" s="40">
        <f>IF(F149="","",F149*IF(G149="",1,G149))</f>
        <v/>
      </c>
      <c r="I149" s="25">
        <f>IF(B149="","",IF(MONTH(B149)&lt;=3,"Q1",IF(MONTH(B149)&lt;=5,"Q2",IF(MONTH(B149)&lt;=8,"Q3","Q4"))))</f>
        <v/>
      </c>
    </row>
    <row r="150" hidden="1">
      <c r="B150" s="46" t="n"/>
      <c r="C150" s="21" t="n"/>
      <c r="D150" s="21" t="n"/>
      <c r="E150" s="21" t="n"/>
      <c r="F150" s="47" t="n"/>
      <c r="G150" s="26" t="n"/>
      <c r="H150" s="40">
        <f>IF(F150="","",F150*IF(G150="",1,G150))</f>
        <v/>
      </c>
      <c r="I150" s="25">
        <f>IF(B150="","",IF(MONTH(B150)&lt;=3,"Q1",IF(MONTH(B150)&lt;=5,"Q2",IF(MONTH(B150)&lt;=8,"Q3","Q4"))))</f>
        <v/>
      </c>
    </row>
    <row r="151" hidden="1">
      <c r="B151" s="46" t="n"/>
      <c r="C151" s="21" t="n"/>
      <c r="D151" s="21" t="n"/>
      <c r="E151" s="21" t="n"/>
      <c r="F151" s="47" t="n"/>
      <c r="G151" s="26" t="n"/>
      <c r="H151" s="40">
        <f>IF(F151="","",F151*IF(G151="",1,G151))</f>
        <v/>
      </c>
      <c r="I151" s="25">
        <f>IF(B151="","",IF(MONTH(B151)&lt;=3,"Q1",IF(MONTH(B151)&lt;=5,"Q2",IF(MONTH(B151)&lt;=8,"Q3","Q4"))))</f>
        <v/>
      </c>
    </row>
    <row r="152" hidden="1">
      <c r="B152" s="46" t="n"/>
      <c r="C152" s="21" t="n"/>
      <c r="D152" s="21" t="n"/>
      <c r="E152" s="21" t="n"/>
      <c r="F152" s="47" t="n"/>
      <c r="G152" s="26" t="n"/>
      <c r="H152" s="40">
        <f>IF(F152="","",F152*IF(G152="",1,G152))</f>
        <v/>
      </c>
      <c r="I152" s="25">
        <f>IF(B152="","",IF(MONTH(B152)&lt;=3,"Q1",IF(MONTH(B152)&lt;=5,"Q2",IF(MONTH(B152)&lt;=8,"Q3","Q4"))))</f>
        <v/>
      </c>
    </row>
    <row r="153" hidden="1">
      <c r="B153" s="46" t="n"/>
      <c r="C153" s="21" t="n"/>
      <c r="D153" s="21" t="n"/>
      <c r="E153" s="21" t="n"/>
      <c r="F153" s="47" t="n"/>
      <c r="G153" s="26" t="n"/>
      <c r="H153" s="40">
        <f>IF(F153="","",F153*IF(G153="",1,G153))</f>
        <v/>
      </c>
      <c r="I153" s="25">
        <f>IF(B153="","",IF(MONTH(B153)&lt;=3,"Q1",IF(MONTH(B153)&lt;=5,"Q2",IF(MONTH(B153)&lt;=8,"Q3","Q4"))))</f>
        <v/>
      </c>
    </row>
    <row r="154" hidden="1">
      <c r="B154" s="46" t="n"/>
      <c r="C154" s="21" t="n"/>
      <c r="D154" s="21" t="n"/>
      <c r="E154" s="21" t="n"/>
      <c r="F154" s="47" t="n"/>
      <c r="G154" s="26" t="n"/>
      <c r="H154" s="40">
        <f>IF(F154="","",F154*IF(G154="",1,G154))</f>
        <v/>
      </c>
      <c r="I154" s="25">
        <f>IF(B154="","",IF(MONTH(B154)&lt;=3,"Q1",IF(MONTH(B154)&lt;=5,"Q2",IF(MONTH(B154)&lt;=8,"Q3","Q4"))))</f>
        <v/>
      </c>
    </row>
    <row r="155" hidden="1">
      <c r="B155" s="46" t="n"/>
      <c r="C155" s="21" t="n"/>
      <c r="D155" s="21" t="n"/>
      <c r="E155" s="21" t="n"/>
      <c r="F155" s="47" t="n"/>
      <c r="G155" s="26" t="n"/>
      <c r="H155" s="40">
        <f>IF(F155="","",F155*IF(G155="",1,G155))</f>
        <v/>
      </c>
      <c r="I155" s="25">
        <f>IF(B155="","",IF(MONTH(B155)&lt;=3,"Q1",IF(MONTH(B155)&lt;=5,"Q2",IF(MONTH(B155)&lt;=8,"Q3","Q4"))))</f>
        <v/>
      </c>
    </row>
    <row r="156" hidden="1">
      <c r="B156" s="46" t="n"/>
      <c r="C156" s="21" t="n"/>
      <c r="D156" s="21" t="n"/>
      <c r="E156" s="21" t="n"/>
      <c r="F156" s="47" t="n"/>
      <c r="G156" s="26" t="n"/>
      <c r="H156" s="40">
        <f>IF(F156="","",F156*IF(G156="",1,G156))</f>
        <v/>
      </c>
      <c r="I156" s="25">
        <f>IF(B156="","",IF(MONTH(B156)&lt;=3,"Q1",IF(MONTH(B156)&lt;=5,"Q2",IF(MONTH(B156)&lt;=8,"Q3","Q4"))))</f>
        <v/>
      </c>
    </row>
    <row r="157" hidden="1">
      <c r="B157" s="46" t="n"/>
      <c r="C157" s="21" t="n"/>
      <c r="D157" s="21" t="n"/>
      <c r="E157" s="21" t="n"/>
      <c r="F157" s="47" t="n"/>
      <c r="G157" s="26" t="n"/>
      <c r="H157" s="40">
        <f>IF(F157="","",F157*IF(G157="",1,G157))</f>
        <v/>
      </c>
      <c r="I157" s="25">
        <f>IF(B157="","",IF(MONTH(B157)&lt;=3,"Q1",IF(MONTH(B157)&lt;=5,"Q2",IF(MONTH(B157)&lt;=8,"Q3","Q4"))))</f>
        <v/>
      </c>
    </row>
    <row r="158" hidden="1">
      <c r="B158" s="46" t="n"/>
      <c r="C158" s="21" t="n"/>
      <c r="D158" s="21" t="n"/>
      <c r="E158" s="21" t="n"/>
      <c r="F158" s="47" t="n"/>
      <c r="G158" s="26" t="n"/>
      <c r="H158" s="40">
        <f>IF(F158="","",F158*IF(G158="",1,G158))</f>
        <v/>
      </c>
      <c r="I158" s="25">
        <f>IF(B158="","",IF(MONTH(B158)&lt;=3,"Q1",IF(MONTH(B158)&lt;=5,"Q2",IF(MONTH(B158)&lt;=8,"Q3","Q4"))))</f>
        <v/>
      </c>
    </row>
    <row r="159" hidden="1">
      <c r="B159" s="46" t="n"/>
      <c r="C159" s="21" t="n"/>
      <c r="D159" s="21" t="n"/>
      <c r="E159" s="21" t="n"/>
      <c r="F159" s="47" t="n"/>
      <c r="G159" s="26" t="n"/>
      <c r="H159" s="40">
        <f>IF(F159="","",F159*IF(G159="",1,G159))</f>
        <v/>
      </c>
      <c r="I159" s="25">
        <f>IF(B159="","",IF(MONTH(B159)&lt;=3,"Q1",IF(MONTH(B159)&lt;=5,"Q2",IF(MONTH(B159)&lt;=8,"Q3","Q4"))))</f>
        <v/>
      </c>
    </row>
    <row r="160" hidden="1">
      <c r="B160" s="46" t="n"/>
      <c r="C160" s="21" t="n"/>
      <c r="D160" s="21" t="n"/>
      <c r="E160" s="21" t="n"/>
      <c r="F160" s="47" t="n"/>
      <c r="G160" s="26" t="n"/>
      <c r="H160" s="40">
        <f>IF(F160="","",F160*IF(G160="",1,G160))</f>
        <v/>
      </c>
      <c r="I160" s="25">
        <f>IF(B160="","",IF(MONTH(B160)&lt;=3,"Q1",IF(MONTH(B160)&lt;=5,"Q2",IF(MONTH(B160)&lt;=8,"Q3","Q4"))))</f>
        <v/>
      </c>
    </row>
    <row r="161" hidden="1">
      <c r="B161" s="46" t="n"/>
      <c r="C161" s="21" t="n"/>
      <c r="D161" s="21" t="n"/>
      <c r="E161" s="21" t="n"/>
      <c r="F161" s="47" t="n"/>
      <c r="G161" s="26" t="n"/>
      <c r="H161" s="40">
        <f>IF(F161="","",F161*IF(G161="",1,G161))</f>
        <v/>
      </c>
      <c r="I161" s="25">
        <f>IF(B161="","",IF(MONTH(B161)&lt;=3,"Q1",IF(MONTH(B161)&lt;=5,"Q2",IF(MONTH(B161)&lt;=8,"Q3","Q4"))))</f>
        <v/>
      </c>
    </row>
    <row r="162" hidden="1">
      <c r="B162" s="46" t="n"/>
      <c r="C162" s="21" t="n"/>
      <c r="D162" s="21" t="n"/>
      <c r="E162" s="21" t="n"/>
      <c r="F162" s="47" t="n"/>
      <c r="G162" s="26" t="n"/>
      <c r="H162" s="40">
        <f>IF(F162="","",F162*IF(G162="",1,G162))</f>
        <v/>
      </c>
      <c r="I162" s="25">
        <f>IF(B162="","",IF(MONTH(B162)&lt;=3,"Q1",IF(MONTH(B162)&lt;=5,"Q2",IF(MONTH(B162)&lt;=8,"Q3","Q4"))))</f>
        <v/>
      </c>
    </row>
    <row r="163" hidden="1">
      <c r="B163" s="46" t="n"/>
      <c r="C163" s="21" t="n"/>
      <c r="D163" s="21" t="n"/>
      <c r="E163" s="21" t="n"/>
      <c r="F163" s="47" t="n"/>
      <c r="G163" s="26" t="n"/>
      <c r="H163" s="40">
        <f>IF(F163="","",F163*IF(G163="",1,G163))</f>
        <v/>
      </c>
      <c r="I163" s="25">
        <f>IF(B163="","",IF(MONTH(B163)&lt;=3,"Q1",IF(MONTH(B163)&lt;=5,"Q2",IF(MONTH(B163)&lt;=8,"Q3","Q4"))))</f>
        <v/>
      </c>
    </row>
    <row r="164" hidden="1">
      <c r="B164" s="46" t="n"/>
      <c r="C164" s="21" t="n"/>
      <c r="D164" s="21" t="n"/>
      <c r="E164" s="21" t="n"/>
      <c r="F164" s="47" t="n"/>
      <c r="G164" s="26" t="n"/>
      <c r="H164" s="40">
        <f>IF(F164="","",F164*IF(G164="",1,G164))</f>
        <v/>
      </c>
      <c r="I164" s="25">
        <f>IF(B164="","",IF(MONTH(B164)&lt;=3,"Q1",IF(MONTH(B164)&lt;=5,"Q2",IF(MONTH(B164)&lt;=8,"Q3","Q4"))))</f>
        <v/>
      </c>
    </row>
    <row r="165" hidden="1">
      <c r="B165" s="46" t="n"/>
      <c r="C165" s="21" t="n"/>
      <c r="D165" s="21" t="n"/>
      <c r="E165" s="21" t="n"/>
      <c r="F165" s="47" t="n"/>
      <c r="G165" s="26" t="n"/>
      <c r="H165" s="40">
        <f>IF(F165="","",F165*IF(G165="",1,G165))</f>
        <v/>
      </c>
      <c r="I165" s="25">
        <f>IF(B165="","",IF(MONTH(B165)&lt;=3,"Q1",IF(MONTH(B165)&lt;=5,"Q2",IF(MONTH(B165)&lt;=8,"Q3","Q4"))))</f>
        <v/>
      </c>
    </row>
    <row r="166" hidden="1">
      <c r="B166" s="46" t="n"/>
      <c r="C166" s="21" t="n"/>
      <c r="D166" s="21" t="n"/>
      <c r="E166" s="21" t="n"/>
      <c r="F166" s="47" t="n"/>
      <c r="G166" s="26" t="n"/>
      <c r="H166" s="40">
        <f>IF(F166="","",F166*IF(G166="",1,G166))</f>
        <v/>
      </c>
      <c r="I166" s="25">
        <f>IF(B166="","",IF(MONTH(B166)&lt;=3,"Q1",IF(MONTH(B166)&lt;=5,"Q2",IF(MONTH(B166)&lt;=8,"Q3","Q4"))))</f>
        <v/>
      </c>
    </row>
    <row r="167" hidden="1">
      <c r="B167" s="46" t="n"/>
      <c r="C167" s="21" t="n"/>
      <c r="D167" s="21" t="n"/>
      <c r="E167" s="21" t="n"/>
      <c r="F167" s="47" t="n"/>
      <c r="G167" s="26" t="n"/>
      <c r="H167" s="40">
        <f>IF(F167="","",F167*IF(G167="",1,G167))</f>
        <v/>
      </c>
      <c r="I167" s="25">
        <f>IF(B167="","",IF(MONTH(B167)&lt;=3,"Q1",IF(MONTH(B167)&lt;=5,"Q2",IF(MONTH(B167)&lt;=8,"Q3","Q4"))))</f>
        <v/>
      </c>
    </row>
    <row r="168" hidden="1">
      <c r="B168" s="46" t="n"/>
      <c r="C168" s="21" t="n"/>
      <c r="D168" s="21" t="n"/>
      <c r="E168" s="21" t="n"/>
      <c r="F168" s="47" t="n"/>
      <c r="G168" s="26" t="n"/>
      <c r="H168" s="40">
        <f>IF(F168="","",F168*IF(G168="",1,G168))</f>
        <v/>
      </c>
      <c r="I168" s="25">
        <f>IF(B168="","",IF(MONTH(B168)&lt;=3,"Q1",IF(MONTH(B168)&lt;=5,"Q2",IF(MONTH(B168)&lt;=8,"Q3","Q4"))))</f>
        <v/>
      </c>
    </row>
    <row r="169" hidden="1">
      <c r="B169" s="46" t="n"/>
      <c r="C169" s="21" t="n"/>
      <c r="D169" s="21" t="n"/>
      <c r="E169" s="21" t="n"/>
      <c r="F169" s="47" t="n"/>
      <c r="G169" s="26" t="n"/>
      <c r="H169" s="40">
        <f>IF(F169="","",F169*IF(G169="",1,G169))</f>
        <v/>
      </c>
      <c r="I169" s="25">
        <f>IF(B169="","",IF(MONTH(B169)&lt;=3,"Q1",IF(MONTH(B169)&lt;=5,"Q2",IF(MONTH(B169)&lt;=8,"Q3","Q4"))))</f>
        <v/>
      </c>
    </row>
    <row r="170" hidden="1">
      <c r="B170" s="46" t="n"/>
      <c r="C170" s="21" t="n"/>
      <c r="D170" s="21" t="n"/>
      <c r="E170" s="21" t="n"/>
      <c r="F170" s="47" t="n"/>
      <c r="G170" s="26" t="n"/>
      <c r="H170" s="40">
        <f>IF(F170="","",F170*IF(G170="",1,G170))</f>
        <v/>
      </c>
      <c r="I170" s="25">
        <f>IF(B170="","",IF(MONTH(B170)&lt;=3,"Q1",IF(MONTH(B170)&lt;=5,"Q2",IF(MONTH(B170)&lt;=8,"Q3","Q4"))))</f>
        <v/>
      </c>
    </row>
    <row r="171" hidden="1">
      <c r="B171" s="46" t="n"/>
      <c r="C171" s="21" t="n"/>
      <c r="D171" s="21" t="n"/>
      <c r="E171" s="21" t="n"/>
      <c r="F171" s="47" t="n"/>
      <c r="G171" s="26" t="n"/>
      <c r="H171" s="40">
        <f>IF(F171="","",F171*IF(G171="",1,G171))</f>
        <v/>
      </c>
      <c r="I171" s="25">
        <f>IF(B171="","",IF(MONTH(B171)&lt;=3,"Q1",IF(MONTH(B171)&lt;=5,"Q2",IF(MONTH(B171)&lt;=8,"Q3","Q4"))))</f>
        <v/>
      </c>
    </row>
    <row r="172" hidden="1">
      <c r="B172" s="46" t="n"/>
      <c r="C172" s="21" t="n"/>
      <c r="D172" s="21" t="n"/>
      <c r="E172" s="21" t="n"/>
      <c r="F172" s="47" t="n"/>
      <c r="G172" s="26" t="n"/>
      <c r="H172" s="40">
        <f>IF(F172="","",F172*IF(G172="",1,G172))</f>
        <v/>
      </c>
      <c r="I172" s="25">
        <f>IF(B172="","",IF(MONTH(B172)&lt;=3,"Q1",IF(MONTH(B172)&lt;=5,"Q2",IF(MONTH(B172)&lt;=8,"Q3","Q4"))))</f>
        <v/>
      </c>
    </row>
    <row r="173" hidden="1">
      <c r="B173" s="46" t="n"/>
      <c r="C173" s="21" t="n"/>
      <c r="D173" s="21" t="n"/>
      <c r="E173" s="21" t="n"/>
      <c r="F173" s="47" t="n"/>
      <c r="G173" s="26" t="n"/>
      <c r="H173" s="40">
        <f>IF(F173="","",F173*IF(G173="",1,G173))</f>
        <v/>
      </c>
      <c r="I173" s="25">
        <f>IF(B173="","",IF(MONTH(B173)&lt;=3,"Q1",IF(MONTH(B173)&lt;=5,"Q2",IF(MONTH(B173)&lt;=8,"Q3","Q4"))))</f>
        <v/>
      </c>
    </row>
    <row r="174" hidden="1">
      <c r="B174" s="46" t="n"/>
      <c r="C174" s="21" t="n"/>
      <c r="D174" s="21" t="n"/>
      <c r="E174" s="21" t="n"/>
      <c r="F174" s="47" t="n"/>
      <c r="G174" s="26" t="n"/>
      <c r="H174" s="40">
        <f>IF(F174="","",F174*IF(G174="",1,G174))</f>
        <v/>
      </c>
      <c r="I174" s="25">
        <f>IF(B174="","",IF(MONTH(B174)&lt;=3,"Q1",IF(MONTH(B174)&lt;=5,"Q2",IF(MONTH(B174)&lt;=8,"Q3","Q4"))))</f>
        <v/>
      </c>
    </row>
    <row r="175" hidden="1">
      <c r="B175" s="46" t="n"/>
      <c r="C175" s="21" t="n"/>
      <c r="D175" s="21" t="n"/>
      <c r="E175" s="21" t="n"/>
      <c r="F175" s="47" t="n"/>
      <c r="G175" s="26" t="n"/>
      <c r="H175" s="40">
        <f>IF(F175="","",F175*IF(G175="",1,G175))</f>
        <v/>
      </c>
      <c r="I175" s="25">
        <f>IF(B175="","",IF(MONTH(B175)&lt;=3,"Q1",IF(MONTH(B175)&lt;=5,"Q2",IF(MONTH(B175)&lt;=8,"Q3","Q4"))))</f>
        <v/>
      </c>
    </row>
    <row r="176" hidden="1">
      <c r="B176" s="46" t="n"/>
      <c r="C176" s="21" t="n"/>
      <c r="D176" s="21" t="n"/>
      <c r="E176" s="21" t="n"/>
      <c r="F176" s="47" t="n"/>
      <c r="G176" s="26" t="n"/>
      <c r="H176" s="40">
        <f>IF(F176="","",F176*IF(G176="",1,G176))</f>
        <v/>
      </c>
      <c r="I176" s="25">
        <f>IF(B176="","",IF(MONTH(B176)&lt;=3,"Q1",IF(MONTH(B176)&lt;=5,"Q2",IF(MONTH(B176)&lt;=8,"Q3","Q4"))))</f>
        <v/>
      </c>
    </row>
    <row r="177" hidden="1">
      <c r="B177" s="46" t="n"/>
      <c r="C177" s="21" t="n"/>
      <c r="D177" s="21" t="n"/>
      <c r="E177" s="21" t="n"/>
      <c r="F177" s="47" t="n"/>
      <c r="G177" s="26" t="n"/>
      <c r="H177" s="40">
        <f>IF(F177="","",F177*IF(G177="",1,G177))</f>
        <v/>
      </c>
      <c r="I177" s="25">
        <f>IF(B177="","",IF(MONTH(B177)&lt;=3,"Q1",IF(MONTH(B177)&lt;=5,"Q2",IF(MONTH(B177)&lt;=8,"Q3","Q4"))))</f>
        <v/>
      </c>
    </row>
    <row r="178" hidden="1">
      <c r="B178" s="46" t="n"/>
      <c r="C178" s="21" t="n"/>
      <c r="D178" s="21" t="n"/>
      <c r="E178" s="21" t="n"/>
      <c r="F178" s="47" t="n"/>
      <c r="G178" s="26" t="n"/>
      <c r="H178" s="40">
        <f>IF(F178="","",F178*IF(G178="",1,G178))</f>
        <v/>
      </c>
      <c r="I178" s="25">
        <f>IF(B178="","",IF(MONTH(B178)&lt;=3,"Q1",IF(MONTH(B178)&lt;=5,"Q2",IF(MONTH(B178)&lt;=8,"Q3","Q4"))))</f>
        <v/>
      </c>
    </row>
    <row r="179" hidden="1">
      <c r="B179" s="46" t="n"/>
      <c r="C179" s="21" t="n"/>
      <c r="D179" s="21" t="n"/>
      <c r="E179" s="21" t="n"/>
      <c r="F179" s="47" t="n"/>
      <c r="G179" s="26" t="n"/>
      <c r="H179" s="40">
        <f>IF(F179="","",F179*IF(G179="",1,G179))</f>
        <v/>
      </c>
      <c r="I179" s="25">
        <f>IF(B179="","",IF(MONTH(B179)&lt;=3,"Q1",IF(MONTH(B179)&lt;=5,"Q2",IF(MONTH(B179)&lt;=8,"Q3","Q4"))))</f>
        <v/>
      </c>
    </row>
    <row r="180" hidden="1">
      <c r="B180" s="46" t="n"/>
      <c r="C180" s="21" t="n"/>
      <c r="D180" s="21" t="n"/>
      <c r="E180" s="21" t="n"/>
      <c r="F180" s="47" t="n"/>
      <c r="G180" s="26" t="n"/>
      <c r="H180" s="40">
        <f>IF(F180="","",F180*IF(G180="",1,G180))</f>
        <v/>
      </c>
      <c r="I180" s="25">
        <f>IF(B180="","",IF(MONTH(B180)&lt;=3,"Q1",IF(MONTH(B180)&lt;=5,"Q2",IF(MONTH(B180)&lt;=8,"Q3","Q4"))))</f>
        <v/>
      </c>
    </row>
    <row r="181" hidden="1">
      <c r="B181" s="46" t="n"/>
      <c r="C181" s="21" t="n"/>
      <c r="D181" s="21" t="n"/>
      <c r="E181" s="21" t="n"/>
      <c r="F181" s="47" t="n"/>
      <c r="G181" s="26" t="n"/>
      <c r="H181" s="40">
        <f>IF(F181="","",F181*IF(G181="",1,G181))</f>
        <v/>
      </c>
      <c r="I181" s="25">
        <f>IF(B181="","",IF(MONTH(B181)&lt;=3,"Q1",IF(MONTH(B181)&lt;=5,"Q2",IF(MONTH(B181)&lt;=8,"Q3","Q4"))))</f>
        <v/>
      </c>
    </row>
    <row r="182" hidden="1">
      <c r="B182" s="46" t="n"/>
      <c r="C182" s="21" t="n"/>
      <c r="D182" s="21" t="n"/>
      <c r="E182" s="21" t="n"/>
      <c r="F182" s="47" t="n"/>
      <c r="G182" s="26" t="n"/>
      <c r="H182" s="40">
        <f>IF(F182="","",F182*IF(G182="",1,G182))</f>
        <v/>
      </c>
      <c r="I182" s="25">
        <f>IF(B182="","",IF(MONTH(B182)&lt;=3,"Q1",IF(MONTH(B182)&lt;=5,"Q2",IF(MONTH(B182)&lt;=8,"Q3","Q4"))))</f>
        <v/>
      </c>
    </row>
    <row r="183" hidden="1">
      <c r="B183" s="46" t="n"/>
      <c r="C183" s="21" t="n"/>
      <c r="D183" s="21" t="n"/>
      <c r="E183" s="21" t="n"/>
      <c r="F183" s="47" t="n"/>
      <c r="G183" s="26" t="n"/>
      <c r="H183" s="40">
        <f>IF(F183="","",F183*IF(G183="",1,G183))</f>
        <v/>
      </c>
      <c r="I183" s="25">
        <f>IF(B183="","",IF(MONTH(B183)&lt;=3,"Q1",IF(MONTH(B183)&lt;=5,"Q2",IF(MONTH(B183)&lt;=8,"Q3","Q4"))))</f>
        <v/>
      </c>
    </row>
    <row r="184" hidden="1">
      <c r="B184" s="46" t="n"/>
      <c r="C184" s="21" t="n"/>
      <c r="D184" s="21" t="n"/>
      <c r="E184" s="21" t="n"/>
      <c r="F184" s="47" t="n"/>
      <c r="G184" s="26" t="n"/>
      <c r="H184" s="40">
        <f>IF(F184="","",F184*IF(G184="",1,G184))</f>
        <v/>
      </c>
      <c r="I184" s="25">
        <f>IF(B184="","",IF(MONTH(B184)&lt;=3,"Q1",IF(MONTH(B184)&lt;=5,"Q2",IF(MONTH(B184)&lt;=8,"Q3","Q4"))))</f>
        <v/>
      </c>
    </row>
    <row r="185" hidden="1">
      <c r="B185" s="46" t="n"/>
      <c r="C185" s="21" t="n"/>
      <c r="D185" s="21" t="n"/>
      <c r="E185" s="21" t="n"/>
      <c r="F185" s="47" t="n"/>
      <c r="G185" s="26" t="n"/>
      <c r="H185" s="40">
        <f>IF(F185="","",F185*IF(G185="",1,G185))</f>
        <v/>
      </c>
      <c r="I185" s="25">
        <f>IF(B185="","",IF(MONTH(B185)&lt;=3,"Q1",IF(MONTH(B185)&lt;=5,"Q2",IF(MONTH(B185)&lt;=8,"Q3","Q4"))))</f>
        <v/>
      </c>
    </row>
    <row r="186" hidden="1">
      <c r="B186" s="46" t="n"/>
      <c r="C186" s="21" t="n"/>
      <c r="D186" s="21" t="n"/>
      <c r="E186" s="21" t="n"/>
      <c r="F186" s="47" t="n"/>
      <c r="G186" s="26" t="n"/>
      <c r="H186" s="40">
        <f>IF(F186="","",F186*IF(G186="",1,G186))</f>
        <v/>
      </c>
      <c r="I186" s="25">
        <f>IF(B186="","",IF(MONTH(B186)&lt;=3,"Q1",IF(MONTH(B186)&lt;=5,"Q2",IF(MONTH(B186)&lt;=8,"Q3","Q4"))))</f>
        <v/>
      </c>
    </row>
    <row r="187" hidden="1">
      <c r="B187" s="46" t="n"/>
      <c r="C187" s="21" t="n"/>
      <c r="D187" s="21" t="n"/>
      <c r="E187" s="21" t="n"/>
      <c r="F187" s="47" t="n"/>
      <c r="G187" s="26" t="n"/>
      <c r="H187" s="40">
        <f>IF(F187="","",F187*IF(G187="",1,G187))</f>
        <v/>
      </c>
      <c r="I187" s="25">
        <f>IF(B187="","",IF(MONTH(B187)&lt;=3,"Q1",IF(MONTH(B187)&lt;=5,"Q2",IF(MONTH(B187)&lt;=8,"Q3","Q4"))))</f>
        <v/>
      </c>
    </row>
    <row r="188" hidden="1">
      <c r="B188" s="46" t="n"/>
      <c r="C188" s="21" t="n"/>
      <c r="D188" s="21" t="n"/>
      <c r="E188" s="21" t="n"/>
      <c r="F188" s="47" t="n"/>
      <c r="G188" s="26" t="n"/>
      <c r="H188" s="40">
        <f>IF(F188="","",F188*IF(G188="",1,G188))</f>
        <v/>
      </c>
      <c r="I188" s="25">
        <f>IF(B188="","",IF(MONTH(B188)&lt;=3,"Q1",IF(MONTH(B188)&lt;=5,"Q2",IF(MONTH(B188)&lt;=8,"Q3","Q4"))))</f>
        <v/>
      </c>
    </row>
    <row r="189" hidden="1">
      <c r="B189" s="46" t="n"/>
      <c r="C189" s="21" t="n"/>
      <c r="D189" s="21" t="n"/>
      <c r="E189" s="21" t="n"/>
      <c r="F189" s="47" t="n"/>
      <c r="G189" s="26" t="n"/>
      <c r="H189" s="40">
        <f>IF(F189="","",F189*IF(G189="",1,G189))</f>
        <v/>
      </c>
      <c r="I189" s="25">
        <f>IF(B189="","",IF(MONTH(B189)&lt;=3,"Q1",IF(MONTH(B189)&lt;=5,"Q2",IF(MONTH(B189)&lt;=8,"Q3","Q4"))))</f>
        <v/>
      </c>
    </row>
    <row r="190" hidden="1">
      <c r="B190" s="46" t="n"/>
      <c r="C190" s="21" t="n"/>
      <c r="D190" s="21" t="n"/>
      <c r="E190" s="21" t="n"/>
      <c r="F190" s="47" t="n"/>
      <c r="G190" s="26" t="n"/>
      <c r="H190" s="40">
        <f>IF(F190="","",F190*IF(G190="",1,G190))</f>
        <v/>
      </c>
      <c r="I190" s="25">
        <f>IF(B190="","",IF(MONTH(B190)&lt;=3,"Q1",IF(MONTH(B190)&lt;=5,"Q2",IF(MONTH(B190)&lt;=8,"Q3","Q4"))))</f>
        <v/>
      </c>
    </row>
    <row r="191" hidden="1">
      <c r="B191" s="46" t="n"/>
      <c r="C191" s="21" t="n"/>
      <c r="D191" s="21" t="n"/>
      <c r="E191" s="21" t="n"/>
      <c r="F191" s="47" t="n"/>
      <c r="G191" s="26" t="n"/>
      <c r="H191" s="40">
        <f>IF(F191="","",F191*IF(G191="",1,G191))</f>
        <v/>
      </c>
      <c r="I191" s="25">
        <f>IF(B191="","",IF(MONTH(B191)&lt;=3,"Q1",IF(MONTH(B191)&lt;=5,"Q2",IF(MONTH(B191)&lt;=8,"Q3","Q4"))))</f>
        <v/>
      </c>
    </row>
    <row r="192" hidden="1">
      <c r="B192" s="46" t="n"/>
      <c r="C192" s="21" t="n"/>
      <c r="D192" s="21" t="n"/>
      <c r="E192" s="21" t="n"/>
      <c r="F192" s="47" t="n"/>
      <c r="G192" s="26" t="n"/>
      <c r="H192" s="40">
        <f>IF(F192="","",F192*IF(G192="",1,G192))</f>
        <v/>
      </c>
      <c r="I192" s="25">
        <f>IF(B192="","",IF(MONTH(B192)&lt;=3,"Q1",IF(MONTH(B192)&lt;=5,"Q2",IF(MONTH(B192)&lt;=8,"Q3","Q4"))))</f>
        <v/>
      </c>
    </row>
    <row r="193" hidden="1">
      <c r="B193" s="46" t="n"/>
      <c r="C193" s="21" t="n"/>
      <c r="D193" s="21" t="n"/>
      <c r="E193" s="21" t="n"/>
      <c r="F193" s="47" t="n"/>
      <c r="G193" s="26" t="n"/>
      <c r="H193" s="40">
        <f>IF(F193="","",F193*IF(G193="",1,G193))</f>
        <v/>
      </c>
      <c r="I193" s="25">
        <f>IF(B193="","",IF(MONTH(B193)&lt;=3,"Q1",IF(MONTH(B193)&lt;=5,"Q2",IF(MONTH(B193)&lt;=8,"Q3","Q4"))))</f>
        <v/>
      </c>
    </row>
    <row r="194" hidden="1">
      <c r="B194" s="46" t="n"/>
      <c r="C194" s="21" t="n"/>
      <c r="D194" s="21" t="n"/>
      <c r="E194" s="21" t="n"/>
      <c r="F194" s="47" t="n"/>
      <c r="G194" s="26" t="n"/>
      <c r="H194" s="40">
        <f>IF(F194="","",F194*IF(G194="",1,G194))</f>
        <v/>
      </c>
      <c r="I194" s="25">
        <f>IF(B194="","",IF(MONTH(B194)&lt;=3,"Q1",IF(MONTH(B194)&lt;=5,"Q2",IF(MONTH(B194)&lt;=8,"Q3","Q4"))))</f>
        <v/>
      </c>
    </row>
    <row r="195" hidden="1">
      <c r="B195" s="46" t="n"/>
      <c r="C195" s="21" t="n"/>
      <c r="D195" s="21" t="n"/>
      <c r="E195" s="21" t="n"/>
      <c r="F195" s="47" t="n"/>
      <c r="G195" s="26" t="n"/>
      <c r="H195" s="40">
        <f>IF(F195="","",F195*IF(G195="",1,G195))</f>
        <v/>
      </c>
      <c r="I195" s="25">
        <f>IF(B195="","",IF(MONTH(B195)&lt;=3,"Q1",IF(MONTH(B195)&lt;=5,"Q2",IF(MONTH(B195)&lt;=8,"Q3","Q4"))))</f>
        <v/>
      </c>
    </row>
    <row r="196" hidden="1">
      <c r="B196" s="46" t="n"/>
      <c r="C196" s="21" t="n"/>
      <c r="D196" s="21" t="n"/>
      <c r="E196" s="21" t="n"/>
      <c r="F196" s="47" t="n"/>
      <c r="G196" s="26" t="n"/>
      <c r="H196" s="40">
        <f>IF(F196="","",F196*IF(G196="",1,G196))</f>
        <v/>
      </c>
      <c r="I196" s="25">
        <f>IF(B196="","",IF(MONTH(B196)&lt;=3,"Q1",IF(MONTH(B196)&lt;=5,"Q2",IF(MONTH(B196)&lt;=8,"Q3","Q4"))))</f>
        <v/>
      </c>
    </row>
    <row r="197" hidden="1">
      <c r="B197" s="46" t="n"/>
      <c r="C197" s="21" t="n"/>
      <c r="D197" s="21" t="n"/>
      <c r="E197" s="21" t="n"/>
      <c r="F197" s="47" t="n"/>
      <c r="G197" s="26" t="n"/>
      <c r="H197" s="40">
        <f>IF(F197="","",F197*IF(G197="",1,G197))</f>
        <v/>
      </c>
      <c r="I197" s="25">
        <f>IF(B197="","",IF(MONTH(B197)&lt;=3,"Q1",IF(MONTH(B197)&lt;=5,"Q2",IF(MONTH(B197)&lt;=8,"Q3","Q4"))))</f>
        <v/>
      </c>
    </row>
    <row r="198" hidden="1">
      <c r="B198" s="46" t="n"/>
      <c r="C198" s="21" t="n"/>
      <c r="D198" s="21" t="n"/>
      <c r="E198" s="21" t="n"/>
      <c r="F198" s="47" t="n"/>
      <c r="G198" s="26" t="n"/>
      <c r="H198" s="40">
        <f>IF(F198="","",F198*IF(G198="",1,G198))</f>
        <v/>
      </c>
      <c r="I198" s="25">
        <f>IF(B198="","",IF(MONTH(B198)&lt;=3,"Q1",IF(MONTH(B198)&lt;=5,"Q2",IF(MONTH(B198)&lt;=8,"Q3","Q4"))))</f>
        <v/>
      </c>
    </row>
    <row r="199" hidden="1">
      <c r="B199" s="46" t="n"/>
      <c r="C199" s="21" t="n"/>
      <c r="D199" s="21" t="n"/>
      <c r="E199" s="21" t="n"/>
      <c r="F199" s="47" t="n"/>
      <c r="G199" s="26" t="n"/>
      <c r="H199" s="40">
        <f>IF(F199="","",F199*IF(G199="",1,G199))</f>
        <v/>
      </c>
      <c r="I199" s="25">
        <f>IF(B199="","",IF(MONTH(B199)&lt;=3,"Q1",IF(MONTH(B199)&lt;=5,"Q2",IF(MONTH(B199)&lt;=8,"Q3","Q4"))))</f>
        <v/>
      </c>
    </row>
    <row r="200" hidden="1">
      <c r="B200" s="46" t="n"/>
      <c r="C200" s="21" t="n"/>
      <c r="D200" s="21" t="n"/>
      <c r="E200" s="21" t="n"/>
      <c r="F200" s="47" t="n"/>
      <c r="G200" s="26" t="n"/>
      <c r="H200" s="40">
        <f>IF(F200="","",F200*IF(G200="",1,G200))</f>
        <v/>
      </c>
      <c r="I200" s="25">
        <f>IF(B200="","",IF(MONTH(B200)&lt;=3,"Q1",IF(MONTH(B200)&lt;=5,"Q2",IF(MONTH(B200)&lt;=8,"Q3","Q4"))))</f>
        <v/>
      </c>
    </row>
    <row r="201" hidden="1">
      <c r="B201" s="46" t="n"/>
      <c r="C201" s="21" t="n"/>
      <c r="D201" s="21" t="n"/>
      <c r="E201" s="21" t="n"/>
      <c r="F201" s="47" t="n"/>
      <c r="G201" s="26" t="n"/>
      <c r="H201" s="40">
        <f>IF(F201="","",F201*IF(G201="",1,G201))</f>
        <v/>
      </c>
      <c r="I201" s="25">
        <f>IF(B201="","",IF(MONTH(B201)&lt;=3,"Q1",IF(MONTH(B201)&lt;=5,"Q2",IF(MONTH(B201)&lt;=8,"Q3","Q4"))))</f>
        <v/>
      </c>
    </row>
    <row r="202" hidden="1">
      <c r="B202" s="46" t="n"/>
      <c r="C202" s="21" t="n"/>
      <c r="D202" s="21" t="n"/>
      <c r="E202" s="21" t="n"/>
      <c r="F202" s="47" t="n"/>
      <c r="G202" s="26" t="n"/>
      <c r="H202" s="40">
        <f>IF(F202="","",F202*IF(G202="",1,G202))</f>
        <v/>
      </c>
      <c r="I202" s="25">
        <f>IF(B202="","",IF(MONTH(B202)&lt;=3,"Q1",IF(MONTH(B202)&lt;=5,"Q2",IF(MONTH(B202)&lt;=8,"Q3","Q4"))))</f>
        <v/>
      </c>
    </row>
    <row r="203" hidden="1">
      <c r="B203" s="46" t="n"/>
      <c r="C203" s="21" t="n"/>
      <c r="D203" s="21" t="n"/>
      <c r="E203" s="21" t="n"/>
      <c r="F203" s="47" t="n"/>
      <c r="G203" s="26" t="n"/>
      <c r="H203" s="40">
        <f>IF(F203="","",F203*IF(G203="",1,G203))</f>
        <v/>
      </c>
      <c r="I203" s="25">
        <f>IF(B203="","",IF(MONTH(B203)&lt;=3,"Q1",IF(MONTH(B203)&lt;=5,"Q2",IF(MONTH(B203)&lt;=8,"Q3","Q4"))))</f>
        <v/>
      </c>
    </row>
    <row r="204" hidden="1">
      <c r="B204" s="46" t="n"/>
      <c r="C204" s="21" t="n"/>
      <c r="D204" s="21" t="n"/>
      <c r="E204" s="21" t="n"/>
      <c r="F204" s="47" t="n"/>
      <c r="G204" s="26" t="n"/>
      <c r="H204" s="40">
        <f>IF(F204="","",F204*IF(G204="",1,G204))</f>
        <v/>
      </c>
      <c r="I204" s="25">
        <f>IF(B204="","",IF(MONTH(B204)&lt;=3,"Q1",IF(MONTH(B204)&lt;=5,"Q2",IF(MONTH(B204)&lt;=8,"Q3","Q4"))))</f>
        <v/>
      </c>
    </row>
    <row r="205" hidden="1">
      <c r="B205" s="46" t="n"/>
      <c r="C205" s="21" t="n"/>
      <c r="D205" s="21" t="n"/>
      <c r="E205" s="21" t="n"/>
      <c r="F205" s="47" t="n"/>
      <c r="G205" s="26" t="n"/>
      <c r="H205" s="40">
        <f>IF(F205="","",F205*IF(G205="",1,G205))</f>
        <v/>
      </c>
      <c r="I205" s="25">
        <f>IF(B205="","",IF(MONTH(B205)&lt;=3,"Q1",IF(MONTH(B205)&lt;=5,"Q2",IF(MONTH(B205)&lt;=8,"Q3","Q4"))))</f>
        <v/>
      </c>
    </row>
    <row r="206" hidden="1">
      <c r="B206" s="46" t="n"/>
      <c r="C206" s="21" t="n"/>
      <c r="D206" s="21" t="n"/>
      <c r="E206" s="21" t="n"/>
      <c r="F206" s="47" t="n"/>
      <c r="G206" s="26" t="n"/>
      <c r="H206" s="40">
        <f>IF(F206="","",F206*IF(G206="",1,G206))</f>
        <v/>
      </c>
      <c r="I206" s="25">
        <f>IF(B206="","",IF(MONTH(B206)&lt;=3,"Q1",IF(MONTH(B206)&lt;=5,"Q2",IF(MONTH(B206)&lt;=8,"Q3","Q4"))))</f>
        <v/>
      </c>
    </row>
    <row r="207" hidden="1">
      <c r="B207" s="46" t="n"/>
      <c r="C207" s="21" t="n"/>
      <c r="D207" s="21" t="n"/>
      <c r="E207" s="21" t="n"/>
      <c r="F207" s="47" t="n"/>
      <c r="G207" s="26" t="n"/>
      <c r="H207" s="40">
        <f>IF(F207="","",F207*IF(G207="",1,G207))</f>
        <v/>
      </c>
      <c r="I207" s="25">
        <f>IF(B207="","",IF(MONTH(B207)&lt;=3,"Q1",IF(MONTH(B207)&lt;=5,"Q2",IF(MONTH(B207)&lt;=8,"Q3","Q4"))))</f>
        <v/>
      </c>
    </row>
    <row r="208" hidden="1">
      <c r="B208" s="46" t="n"/>
      <c r="C208" s="21" t="n"/>
      <c r="D208" s="21" t="n"/>
      <c r="E208" s="21" t="n"/>
      <c r="F208" s="47" t="n"/>
      <c r="G208" s="26" t="n"/>
      <c r="H208" s="40">
        <f>IF(F208="","",F208*IF(G208="",1,G208))</f>
        <v/>
      </c>
      <c r="I208" s="25">
        <f>IF(B208="","",IF(MONTH(B208)&lt;=3,"Q1",IF(MONTH(B208)&lt;=5,"Q2",IF(MONTH(B208)&lt;=8,"Q3","Q4"))))</f>
        <v/>
      </c>
    </row>
    <row r="209" hidden="1">
      <c r="B209" s="46" t="n"/>
      <c r="C209" s="21" t="n"/>
      <c r="D209" s="21" t="n"/>
      <c r="E209" s="21" t="n"/>
      <c r="F209" s="47" t="n"/>
      <c r="G209" s="26" t="n"/>
      <c r="H209" s="40">
        <f>IF(F209="","",F209*IF(G209="",1,G209))</f>
        <v/>
      </c>
      <c r="I209" s="25">
        <f>IF(B209="","",IF(MONTH(B209)&lt;=3,"Q1",IF(MONTH(B209)&lt;=5,"Q2",IF(MONTH(B209)&lt;=8,"Q3","Q4"))))</f>
        <v/>
      </c>
    </row>
    <row r="210" hidden="1">
      <c r="B210" s="46" t="n"/>
      <c r="C210" s="21" t="n"/>
      <c r="D210" s="21" t="n"/>
      <c r="E210" s="21" t="n"/>
      <c r="F210" s="47" t="n"/>
      <c r="G210" s="26" t="n"/>
      <c r="H210" s="40">
        <f>IF(F210="","",F210*IF(G210="",1,G210))</f>
        <v/>
      </c>
      <c r="I210" s="25">
        <f>IF(B210="","",IF(MONTH(B210)&lt;=3,"Q1",IF(MONTH(B210)&lt;=5,"Q2",IF(MONTH(B210)&lt;=8,"Q3","Q4"))))</f>
        <v/>
      </c>
    </row>
    <row r="211" hidden="1">
      <c r="B211" s="46" t="n"/>
      <c r="C211" s="21" t="n"/>
      <c r="D211" s="21" t="n"/>
      <c r="E211" s="21" t="n"/>
      <c r="F211" s="47" t="n"/>
      <c r="G211" s="26" t="n"/>
      <c r="H211" s="40">
        <f>IF(F211="","",F211*IF(G211="",1,G211))</f>
        <v/>
      </c>
      <c r="I211" s="25">
        <f>IF(B211="","",IF(MONTH(B211)&lt;=3,"Q1",IF(MONTH(B211)&lt;=5,"Q2",IF(MONTH(B211)&lt;=8,"Q3","Q4"))))</f>
        <v/>
      </c>
    </row>
    <row r="212" hidden="1">
      <c r="B212" s="46" t="n"/>
      <c r="C212" s="21" t="n"/>
      <c r="D212" s="21" t="n"/>
      <c r="E212" s="21" t="n"/>
      <c r="F212" s="47" t="n"/>
      <c r="G212" s="26" t="n"/>
      <c r="H212" s="40">
        <f>IF(F212="","",F212*IF(G212="",1,G212))</f>
        <v/>
      </c>
      <c r="I212" s="25">
        <f>IF(B212="","",IF(MONTH(B212)&lt;=3,"Q1",IF(MONTH(B212)&lt;=5,"Q2",IF(MONTH(B212)&lt;=8,"Q3","Q4"))))</f>
        <v/>
      </c>
    </row>
    <row r="213" hidden="1">
      <c r="B213" s="46" t="n"/>
      <c r="C213" s="21" t="n"/>
      <c r="D213" s="21" t="n"/>
      <c r="E213" s="21" t="n"/>
      <c r="F213" s="47" t="n"/>
      <c r="G213" s="26" t="n"/>
      <c r="H213" s="40">
        <f>IF(F213="","",F213*IF(G213="",1,G213))</f>
        <v/>
      </c>
      <c r="I213" s="25">
        <f>IF(B213="","",IF(MONTH(B213)&lt;=3,"Q1",IF(MONTH(B213)&lt;=5,"Q2",IF(MONTH(B213)&lt;=8,"Q3","Q4"))))</f>
        <v/>
      </c>
    </row>
    <row r="214" hidden="1">
      <c r="B214" s="46" t="n"/>
      <c r="C214" s="21" t="n"/>
      <c r="D214" s="21" t="n"/>
      <c r="E214" s="21" t="n"/>
      <c r="F214" s="47" t="n"/>
      <c r="G214" s="26" t="n"/>
      <c r="H214" s="40">
        <f>IF(F214="","",F214*IF(G214="",1,G214))</f>
        <v/>
      </c>
      <c r="I214" s="25">
        <f>IF(B214="","",IF(MONTH(B214)&lt;=3,"Q1",IF(MONTH(B214)&lt;=5,"Q2",IF(MONTH(B214)&lt;=8,"Q3","Q4"))))</f>
        <v/>
      </c>
    </row>
    <row r="215" hidden="1">
      <c r="B215" s="46" t="n"/>
      <c r="C215" s="21" t="n"/>
      <c r="D215" s="21" t="n"/>
      <c r="E215" s="21" t="n"/>
      <c r="F215" s="47" t="n"/>
      <c r="G215" s="26" t="n"/>
      <c r="H215" s="40">
        <f>IF(F215="","",F215*IF(G215="",1,G215))</f>
        <v/>
      </c>
      <c r="I215" s="25">
        <f>IF(B215="","",IF(MONTH(B215)&lt;=3,"Q1",IF(MONTH(B215)&lt;=5,"Q2",IF(MONTH(B215)&lt;=8,"Q3","Q4"))))</f>
        <v/>
      </c>
    </row>
    <row r="216" hidden="1">
      <c r="B216" s="46" t="n"/>
      <c r="C216" s="21" t="n"/>
      <c r="D216" s="21" t="n"/>
      <c r="E216" s="21" t="n"/>
      <c r="F216" s="47" t="n"/>
      <c r="G216" s="26" t="n"/>
      <c r="H216" s="40">
        <f>IF(F216="","",F216*IF(G216="",1,G216))</f>
        <v/>
      </c>
      <c r="I216" s="25">
        <f>IF(B216="","",IF(MONTH(B216)&lt;=3,"Q1",IF(MONTH(B216)&lt;=5,"Q2",IF(MONTH(B216)&lt;=8,"Q3","Q4"))))</f>
        <v/>
      </c>
    </row>
    <row r="217" hidden="1">
      <c r="B217" s="46" t="n"/>
      <c r="C217" s="21" t="n"/>
      <c r="D217" s="21" t="n"/>
      <c r="E217" s="21" t="n"/>
      <c r="F217" s="47" t="n"/>
      <c r="G217" s="26" t="n"/>
      <c r="H217" s="40">
        <f>IF(F217="","",F217*IF(G217="",1,G217))</f>
        <v/>
      </c>
      <c r="I217" s="25">
        <f>IF(B217="","",IF(MONTH(B217)&lt;=3,"Q1",IF(MONTH(B217)&lt;=5,"Q2",IF(MONTH(B217)&lt;=8,"Q3","Q4"))))</f>
        <v/>
      </c>
    </row>
    <row r="218" hidden="1">
      <c r="B218" s="46" t="n"/>
      <c r="C218" s="21" t="n"/>
      <c r="D218" s="21" t="n"/>
      <c r="E218" s="21" t="n"/>
      <c r="F218" s="47" t="n"/>
      <c r="G218" s="26" t="n"/>
      <c r="H218" s="40">
        <f>IF(F218="","",F218*IF(G218="",1,G218))</f>
        <v/>
      </c>
      <c r="I218" s="25">
        <f>IF(B218="","",IF(MONTH(B218)&lt;=3,"Q1",IF(MONTH(B218)&lt;=5,"Q2",IF(MONTH(B218)&lt;=8,"Q3","Q4"))))</f>
        <v/>
      </c>
    </row>
    <row r="219" hidden="1">
      <c r="B219" s="46" t="n"/>
      <c r="C219" s="21" t="n"/>
      <c r="D219" s="21" t="n"/>
      <c r="E219" s="21" t="n"/>
      <c r="F219" s="47" t="n"/>
      <c r="G219" s="26" t="n"/>
      <c r="H219" s="40">
        <f>IF(F219="","",F219*IF(G219="",1,G219))</f>
        <v/>
      </c>
      <c r="I219" s="25">
        <f>IF(B219="","",IF(MONTH(B219)&lt;=3,"Q1",IF(MONTH(B219)&lt;=5,"Q2",IF(MONTH(B219)&lt;=8,"Q3","Q4"))))</f>
        <v/>
      </c>
    </row>
    <row r="220" hidden="1">
      <c r="B220" s="46" t="n"/>
      <c r="C220" s="21" t="n"/>
      <c r="D220" s="21" t="n"/>
      <c r="E220" s="21" t="n"/>
      <c r="F220" s="47" t="n"/>
      <c r="G220" s="26" t="n"/>
      <c r="H220" s="40">
        <f>IF(F220="","",F220*IF(G220="",1,G220))</f>
        <v/>
      </c>
      <c r="I220" s="25">
        <f>IF(B220="","",IF(MONTH(B220)&lt;=3,"Q1",IF(MONTH(B220)&lt;=5,"Q2",IF(MONTH(B220)&lt;=8,"Q3","Q4"))))</f>
        <v/>
      </c>
    </row>
    <row r="221" hidden="1">
      <c r="B221" s="46" t="n"/>
      <c r="C221" s="21" t="n"/>
      <c r="D221" s="21" t="n"/>
      <c r="E221" s="21" t="n"/>
      <c r="F221" s="47" t="n"/>
      <c r="G221" s="26" t="n"/>
      <c r="H221" s="40">
        <f>IF(F221="","",F221*IF(G221="",1,G221))</f>
        <v/>
      </c>
      <c r="I221" s="25">
        <f>IF(B221="","",IF(MONTH(B221)&lt;=3,"Q1",IF(MONTH(B221)&lt;=5,"Q2",IF(MONTH(B221)&lt;=8,"Q3","Q4"))))</f>
        <v/>
      </c>
    </row>
    <row r="222" hidden="1">
      <c r="B222" s="46" t="n"/>
      <c r="C222" s="21" t="n"/>
      <c r="D222" s="21" t="n"/>
      <c r="E222" s="21" t="n"/>
      <c r="F222" s="47" t="n"/>
      <c r="G222" s="26" t="n"/>
      <c r="H222" s="40">
        <f>IF(F222="","",F222*IF(G222="",1,G222))</f>
        <v/>
      </c>
      <c r="I222" s="25">
        <f>IF(B222="","",IF(MONTH(B222)&lt;=3,"Q1",IF(MONTH(B222)&lt;=5,"Q2",IF(MONTH(B222)&lt;=8,"Q3","Q4"))))</f>
        <v/>
      </c>
    </row>
    <row r="223" hidden="1">
      <c r="B223" s="46" t="n"/>
      <c r="C223" s="21" t="n"/>
      <c r="D223" s="21" t="n"/>
      <c r="E223" s="21" t="n"/>
      <c r="F223" s="47" t="n"/>
      <c r="G223" s="26" t="n"/>
      <c r="H223" s="40">
        <f>IF(F223="","",F223*IF(G223="",1,G223))</f>
        <v/>
      </c>
      <c r="I223" s="25">
        <f>IF(B223="","",IF(MONTH(B223)&lt;=3,"Q1",IF(MONTH(B223)&lt;=5,"Q2",IF(MONTH(B223)&lt;=8,"Q3","Q4"))))</f>
        <v/>
      </c>
    </row>
    <row r="224" hidden="1">
      <c r="B224" s="46" t="n"/>
      <c r="C224" s="21" t="n"/>
      <c r="D224" s="21" t="n"/>
      <c r="E224" s="21" t="n"/>
      <c r="F224" s="47" t="n"/>
      <c r="G224" s="26" t="n"/>
      <c r="H224" s="40">
        <f>IF(F224="","",F224*IF(G224="",1,G224))</f>
        <v/>
      </c>
      <c r="I224" s="25">
        <f>IF(B224="","",IF(MONTH(B224)&lt;=3,"Q1",IF(MONTH(B224)&lt;=5,"Q2",IF(MONTH(B224)&lt;=8,"Q3","Q4"))))</f>
        <v/>
      </c>
    </row>
    <row r="225" hidden="1">
      <c r="B225" s="46" t="n"/>
      <c r="C225" s="21" t="n"/>
      <c r="D225" s="21" t="n"/>
      <c r="E225" s="21" t="n"/>
      <c r="F225" s="47" t="n"/>
      <c r="G225" s="26" t="n"/>
      <c r="H225" s="40">
        <f>IF(F225="","",F225*IF(G225="",1,G225))</f>
        <v/>
      </c>
      <c r="I225" s="25">
        <f>IF(B225="","",IF(MONTH(B225)&lt;=3,"Q1",IF(MONTH(B225)&lt;=5,"Q2",IF(MONTH(B225)&lt;=8,"Q3","Q4"))))</f>
        <v/>
      </c>
    </row>
    <row r="226" hidden="1">
      <c r="B226" s="46" t="n"/>
      <c r="C226" s="21" t="n"/>
      <c r="D226" s="21" t="n"/>
      <c r="E226" s="21" t="n"/>
      <c r="F226" s="47" t="n"/>
      <c r="G226" s="26" t="n"/>
      <c r="H226" s="40">
        <f>IF(F226="","",F226*IF(G226="",1,G226))</f>
        <v/>
      </c>
      <c r="I226" s="25">
        <f>IF(B226="","",IF(MONTH(B226)&lt;=3,"Q1",IF(MONTH(B226)&lt;=5,"Q2",IF(MONTH(B226)&lt;=8,"Q3","Q4"))))</f>
        <v/>
      </c>
    </row>
    <row r="227" hidden="1">
      <c r="B227" s="46" t="n"/>
      <c r="C227" s="21" t="n"/>
      <c r="D227" s="21" t="n"/>
      <c r="E227" s="21" t="n"/>
      <c r="F227" s="47" t="n"/>
      <c r="G227" s="26" t="n"/>
      <c r="H227" s="40">
        <f>IF(F227="","",F227*IF(G227="",1,G227))</f>
        <v/>
      </c>
      <c r="I227" s="25">
        <f>IF(B227="","",IF(MONTH(B227)&lt;=3,"Q1",IF(MONTH(B227)&lt;=5,"Q2",IF(MONTH(B227)&lt;=8,"Q3","Q4"))))</f>
        <v/>
      </c>
    </row>
    <row r="228" hidden="1">
      <c r="B228" s="46" t="n"/>
      <c r="C228" s="21" t="n"/>
      <c r="D228" s="21" t="n"/>
      <c r="E228" s="21" t="n"/>
      <c r="F228" s="47" t="n"/>
      <c r="G228" s="26" t="n"/>
      <c r="H228" s="40">
        <f>IF(F228="","",F228*IF(G228="",1,G228))</f>
        <v/>
      </c>
      <c r="I228" s="25">
        <f>IF(B228="","",IF(MONTH(B228)&lt;=3,"Q1",IF(MONTH(B228)&lt;=5,"Q2",IF(MONTH(B228)&lt;=8,"Q3","Q4"))))</f>
        <v/>
      </c>
    </row>
    <row r="229" hidden="1">
      <c r="B229" s="46" t="n"/>
      <c r="C229" s="21" t="n"/>
      <c r="D229" s="21" t="n"/>
      <c r="E229" s="21" t="n"/>
      <c r="F229" s="47" t="n"/>
      <c r="G229" s="26" t="n"/>
      <c r="H229" s="40">
        <f>IF(F229="","",F229*IF(G229="",1,G229))</f>
        <v/>
      </c>
      <c r="I229" s="25">
        <f>IF(B229="","",IF(MONTH(B229)&lt;=3,"Q1",IF(MONTH(B229)&lt;=5,"Q2",IF(MONTH(B229)&lt;=8,"Q3","Q4"))))</f>
        <v/>
      </c>
    </row>
    <row r="230" hidden="1">
      <c r="B230" s="46" t="n"/>
      <c r="C230" s="21" t="n"/>
      <c r="D230" s="21" t="n"/>
      <c r="E230" s="21" t="n"/>
      <c r="F230" s="47" t="n"/>
      <c r="G230" s="26" t="n"/>
      <c r="H230" s="40">
        <f>IF(F230="","",F230*IF(G230="",1,G230))</f>
        <v/>
      </c>
      <c r="I230" s="25">
        <f>IF(B230="","",IF(MONTH(B230)&lt;=3,"Q1",IF(MONTH(B230)&lt;=5,"Q2",IF(MONTH(B230)&lt;=8,"Q3","Q4"))))</f>
        <v/>
      </c>
    </row>
    <row r="231" hidden="1">
      <c r="B231" s="46" t="n"/>
      <c r="C231" s="21" t="n"/>
      <c r="D231" s="21" t="n"/>
      <c r="E231" s="21" t="n"/>
      <c r="F231" s="47" t="n"/>
      <c r="G231" s="26" t="n"/>
      <c r="H231" s="40">
        <f>IF(F231="","",F231*IF(G231="",1,G231))</f>
        <v/>
      </c>
      <c r="I231" s="25">
        <f>IF(B231="","",IF(MONTH(B231)&lt;=3,"Q1",IF(MONTH(B231)&lt;=5,"Q2",IF(MONTH(B231)&lt;=8,"Q3","Q4"))))</f>
        <v/>
      </c>
    </row>
    <row r="232" hidden="1">
      <c r="B232" s="46" t="n"/>
      <c r="C232" s="21" t="n"/>
      <c r="D232" s="21" t="n"/>
      <c r="E232" s="21" t="n"/>
      <c r="F232" s="47" t="n"/>
      <c r="G232" s="26" t="n"/>
      <c r="H232" s="40">
        <f>IF(F232="","",F232*IF(G232="",1,G232))</f>
        <v/>
      </c>
      <c r="I232" s="25">
        <f>IF(B232="","",IF(MONTH(B232)&lt;=3,"Q1",IF(MONTH(B232)&lt;=5,"Q2",IF(MONTH(B232)&lt;=8,"Q3","Q4"))))</f>
        <v/>
      </c>
    </row>
    <row r="233" hidden="1">
      <c r="B233" s="46" t="n"/>
      <c r="C233" s="21" t="n"/>
      <c r="D233" s="21" t="n"/>
      <c r="E233" s="21" t="n"/>
      <c r="F233" s="47" t="n"/>
      <c r="G233" s="26" t="n"/>
      <c r="H233" s="40">
        <f>IF(F233="","",F233*IF(G233="",1,G233))</f>
        <v/>
      </c>
      <c r="I233" s="25">
        <f>IF(B233="","",IF(MONTH(B233)&lt;=3,"Q1",IF(MONTH(B233)&lt;=5,"Q2",IF(MONTH(B233)&lt;=8,"Q3","Q4"))))</f>
        <v/>
      </c>
    </row>
    <row r="234" hidden="1">
      <c r="B234" s="46" t="n"/>
      <c r="C234" s="21" t="n"/>
      <c r="D234" s="21" t="n"/>
      <c r="E234" s="21" t="n"/>
      <c r="F234" s="47" t="n"/>
      <c r="G234" s="26" t="n"/>
      <c r="H234" s="40">
        <f>IF(F234="","",F234*IF(G234="",1,G234))</f>
        <v/>
      </c>
      <c r="I234" s="25">
        <f>IF(B234="","",IF(MONTH(B234)&lt;=3,"Q1",IF(MONTH(B234)&lt;=5,"Q2",IF(MONTH(B234)&lt;=8,"Q3","Q4"))))</f>
        <v/>
      </c>
    </row>
    <row r="235" hidden="1">
      <c r="B235" s="46" t="n"/>
      <c r="C235" s="21" t="n"/>
      <c r="D235" s="21" t="n"/>
      <c r="E235" s="21" t="n"/>
      <c r="F235" s="47" t="n"/>
      <c r="G235" s="26" t="n"/>
      <c r="H235" s="40">
        <f>IF(F235="","",F235*IF(G235="",1,G235))</f>
        <v/>
      </c>
      <c r="I235" s="25">
        <f>IF(B235="","",IF(MONTH(B235)&lt;=3,"Q1",IF(MONTH(B235)&lt;=5,"Q2",IF(MONTH(B235)&lt;=8,"Q3","Q4"))))</f>
        <v/>
      </c>
    </row>
    <row r="236" hidden="1">
      <c r="B236" s="46" t="n"/>
      <c r="C236" s="21" t="n"/>
      <c r="D236" s="21" t="n"/>
      <c r="E236" s="21" t="n"/>
      <c r="F236" s="47" t="n"/>
      <c r="G236" s="26" t="n"/>
      <c r="H236" s="40">
        <f>IF(F236="","",F236*IF(G236="",1,G236))</f>
        <v/>
      </c>
      <c r="I236" s="25">
        <f>IF(B236="","",IF(MONTH(B236)&lt;=3,"Q1",IF(MONTH(B236)&lt;=5,"Q2",IF(MONTH(B236)&lt;=8,"Q3","Q4"))))</f>
        <v/>
      </c>
    </row>
    <row r="237" hidden="1">
      <c r="B237" s="46" t="n"/>
      <c r="C237" s="21" t="n"/>
      <c r="D237" s="21" t="n"/>
      <c r="E237" s="21" t="n"/>
      <c r="F237" s="47" t="n"/>
      <c r="G237" s="26" t="n"/>
      <c r="H237" s="40">
        <f>IF(F237="","",F237*IF(G237="",1,G237))</f>
        <v/>
      </c>
      <c r="I237" s="25">
        <f>IF(B237="","",IF(MONTH(B237)&lt;=3,"Q1",IF(MONTH(B237)&lt;=5,"Q2",IF(MONTH(B237)&lt;=8,"Q3","Q4"))))</f>
        <v/>
      </c>
    </row>
    <row r="238" hidden="1">
      <c r="B238" s="46" t="n"/>
      <c r="C238" s="21" t="n"/>
      <c r="D238" s="21" t="n"/>
      <c r="E238" s="21" t="n"/>
      <c r="F238" s="47" t="n"/>
      <c r="G238" s="26" t="n"/>
      <c r="H238" s="40">
        <f>IF(F238="","",F238*IF(G238="",1,G238))</f>
        <v/>
      </c>
      <c r="I238" s="25">
        <f>IF(B238="","",IF(MONTH(B238)&lt;=3,"Q1",IF(MONTH(B238)&lt;=5,"Q2",IF(MONTH(B238)&lt;=8,"Q3","Q4"))))</f>
        <v/>
      </c>
    </row>
    <row r="239" hidden="1">
      <c r="B239" s="46" t="n"/>
      <c r="C239" s="21" t="n"/>
      <c r="D239" s="21" t="n"/>
      <c r="E239" s="21" t="n"/>
      <c r="F239" s="47" t="n"/>
      <c r="G239" s="26" t="n"/>
      <c r="H239" s="40">
        <f>IF(F239="","",F239*IF(G239="",1,G239))</f>
        <v/>
      </c>
      <c r="I239" s="25">
        <f>IF(B239="","",IF(MONTH(B239)&lt;=3,"Q1",IF(MONTH(B239)&lt;=5,"Q2",IF(MONTH(B239)&lt;=8,"Q3","Q4"))))</f>
        <v/>
      </c>
    </row>
    <row r="240" hidden="1">
      <c r="B240" s="46" t="n"/>
      <c r="C240" s="21" t="n"/>
      <c r="D240" s="21" t="n"/>
      <c r="E240" s="21" t="n"/>
      <c r="F240" s="47" t="n"/>
      <c r="G240" s="26" t="n"/>
      <c r="H240" s="40">
        <f>IF(F240="","",F240*IF(G240="",1,G240))</f>
        <v/>
      </c>
      <c r="I240" s="25">
        <f>IF(B240="","",IF(MONTH(B240)&lt;=3,"Q1",IF(MONTH(B240)&lt;=5,"Q2",IF(MONTH(B240)&lt;=8,"Q3","Q4"))))</f>
        <v/>
      </c>
    </row>
    <row r="241" hidden="1">
      <c r="B241" s="46" t="n"/>
      <c r="C241" s="21" t="n"/>
      <c r="D241" s="21" t="n"/>
      <c r="E241" s="21" t="n"/>
      <c r="F241" s="47" t="n"/>
      <c r="G241" s="26" t="n"/>
      <c r="H241" s="40">
        <f>IF(F241="","",F241*IF(G241="",1,G241))</f>
        <v/>
      </c>
      <c r="I241" s="25">
        <f>IF(B241="","",IF(MONTH(B241)&lt;=3,"Q1",IF(MONTH(B241)&lt;=5,"Q2",IF(MONTH(B241)&lt;=8,"Q3","Q4"))))</f>
        <v/>
      </c>
    </row>
    <row r="242" hidden="1">
      <c r="B242" s="46" t="n"/>
      <c r="C242" s="21" t="n"/>
      <c r="D242" s="21" t="n"/>
      <c r="E242" s="21" t="n"/>
      <c r="F242" s="47" t="n"/>
      <c r="G242" s="26" t="n"/>
      <c r="H242" s="40">
        <f>IF(F242="","",F242*IF(G242="",1,G242))</f>
        <v/>
      </c>
      <c r="I242" s="25">
        <f>IF(B242="","",IF(MONTH(B242)&lt;=3,"Q1",IF(MONTH(B242)&lt;=5,"Q2",IF(MONTH(B242)&lt;=8,"Q3","Q4"))))</f>
        <v/>
      </c>
    </row>
    <row r="243" hidden="1">
      <c r="B243" s="46" t="n"/>
      <c r="C243" s="21" t="n"/>
      <c r="D243" s="21" t="n"/>
      <c r="E243" s="21" t="n"/>
      <c r="F243" s="47" t="n"/>
      <c r="G243" s="26" t="n"/>
      <c r="H243" s="40">
        <f>IF(F243="","",F243*IF(G243="",1,G243))</f>
        <v/>
      </c>
      <c r="I243" s="25">
        <f>IF(B243="","",IF(MONTH(B243)&lt;=3,"Q1",IF(MONTH(B243)&lt;=5,"Q2",IF(MONTH(B243)&lt;=8,"Q3","Q4"))))</f>
        <v/>
      </c>
    </row>
    <row r="244" hidden="1">
      <c r="B244" s="46" t="n"/>
      <c r="C244" s="21" t="n"/>
      <c r="D244" s="21" t="n"/>
      <c r="E244" s="21" t="n"/>
      <c r="F244" s="47" t="n"/>
      <c r="G244" s="26" t="n"/>
      <c r="H244" s="40">
        <f>IF(F244="","",F244*IF(G244="",1,G244))</f>
        <v/>
      </c>
      <c r="I244" s="25">
        <f>IF(B244="","",IF(MONTH(B244)&lt;=3,"Q1",IF(MONTH(B244)&lt;=5,"Q2",IF(MONTH(B244)&lt;=8,"Q3","Q4"))))</f>
        <v/>
      </c>
    </row>
    <row r="245" hidden="1">
      <c r="B245" s="46" t="n"/>
      <c r="C245" s="21" t="n"/>
      <c r="D245" s="21" t="n"/>
      <c r="E245" s="21" t="n"/>
      <c r="F245" s="47" t="n"/>
      <c r="G245" s="26" t="n"/>
      <c r="H245" s="40">
        <f>IF(F245="","",F245*IF(G245="",1,G245))</f>
        <v/>
      </c>
      <c r="I245" s="25">
        <f>IF(B245="","",IF(MONTH(B245)&lt;=3,"Q1",IF(MONTH(B245)&lt;=5,"Q2",IF(MONTH(B245)&lt;=8,"Q3","Q4"))))</f>
        <v/>
      </c>
    </row>
    <row r="246" hidden="1">
      <c r="B246" s="46" t="n"/>
      <c r="C246" s="21" t="n"/>
      <c r="D246" s="21" t="n"/>
      <c r="E246" s="21" t="n"/>
      <c r="F246" s="47" t="n"/>
      <c r="G246" s="26" t="n"/>
      <c r="H246" s="40">
        <f>IF(F246="","",F246*IF(G246="",1,G246))</f>
        <v/>
      </c>
      <c r="I246" s="25">
        <f>IF(B246="","",IF(MONTH(B246)&lt;=3,"Q1",IF(MONTH(B246)&lt;=5,"Q2",IF(MONTH(B246)&lt;=8,"Q3","Q4"))))</f>
        <v/>
      </c>
    </row>
    <row r="247" hidden="1">
      <c r="B247" s="46" t="n"/>
      <c r="C247" s="21" t="n"/>
      <c r="D247" s="21" t="n"/>
      <c r="E247" s="21" t="n"/>
      <c r="F247" s="47" t="n"/>
      <c r="G247" s="26" t="n"/>
      <c r="H247" s="40">
        <f>IF(F247="","",F247*IF(G247="",1,G247))</f>
        <v/>
      </c>
      <c r="I247" s="25">
        <f>IF(B247="","",IF(MONTH(B247)&lt;=3,"Q1",IF(MONTH(B247)&lt;=5,"Q2",IF(MONTH(B247)&lt;=8,"Q3","Q4"))))</f>
        <v/>
      </c>
    </row>
    <row r="248" hidden="1">
      <c r="B248" s="46" t="n"/>
      <c r="C248" s="21" t="n"/>
      <c r="D248" s="21" t="n"/>
      <c r="E248" s="21" t="n"/>
      <c r="F248" s="47" t="n"/>
      <c r="G248" s="26" t="n"/>
      <c r="H248" s="40">
        <f>IF(F248="","",F248*IF(G248="",1,G248))</f>
        <v/>
      </c>
      <c r="I248" s="25">
        <f>IF(B248="","",IF(MONTH(B248)&lt;=3,"Q1",IF(MONTH(B248)&lt;=5,"Q2",IF(MONTH(B248)&lt;=8,"Q3","Q4"))))</f>
        <v/>
      </c>
    </row>
    <row r="249" hidden="1">
      <c r="B249" s="46" t="n"/>
      <c r="C249" s="21" t="n"/>
      <c r="D249" s="21" t="n"/>
      <c r="E249" s="21" t="n"/>
      <c r="F249" s="47" t="n"/>
      <c r="G249" s="26" t="n"/>
      <c r="H249" s="40">
        <f>IF(F249="","",F249*IF(G249="",1,G249))</f>
        <v/>
      </c>
      <c r="I249" s="25">
        <f>IF(B249="","",IF(MONTH(B249)&lt;=3,"Q1",IF(MONTH(B249)&lt;=5,"Q2",IF(MONTH(B249)&lt;=8,"Q3","Q4"))))</f>
        <v/>
      </c>
    </row>
    <row r="250" hidden="1">
      <c r="B250" s="46" t="n"/>
      <c r="C250" s="21" t="n"/>
      <c r="D250" s="21" t="n"/>
      <c r="E250" s="21" t="n"/>
      <c r="F250" s="47" t="n"/>
      <c r="G250" s="26" t="n"/>
      <c r="H250" s="40">
        <f>IF(F250="","",F250*IF(G250="",1,G250))</f>
        <v/>
      </c>
      <c r="I250" s="25">
        <f>IF(B250="","",IF(MONTH(B250)&lt;=3,"Q1",IF(MONTH(B250)&lt;=5,"Q2",IF(MONTH(B250)&lt;=8,"Q3","Q4"))))</f>
        <v/>
      </c>
    </row>
    <row r="251" hidden="1">
      <c r="B251" s="46" t="n"/>
      <c r="C251" s="21" t="n"/>
      <c r="D251" s="21" t="n"/>
      <c r="E251" s="21" t="n"/>
      <c r="F251" s="47" t="n"/>
      <c r="G251" s="26" t="n"/>
      <c r="H251" s="40">
        <f>IF(F251="","",F251*IF(G251="",1,G251))</f>
        <v/>
      </c>
      <c r="I251" s="25">
        <f>IF(B251="","",IF(MONTH(B251)&lt;=3,"Q1",IF(MONTH(B251)&lt;=5,"Q2",IF(MONTH(B251)&lt;=8,"Q3","Q4"))))</f>
        <v/>
      </c>
    </row>
    <row r="252" hidden="1">
      <c r="B252" s="46" t="n"/>
      <c r="C252" s="21" t="n"/>
      <c r="D252" s="21" t="n"/>
      <c r="E252" s="21" t="n"/>
      <c r="F252" s="47" t="n"/>
      <c r="G252" s="26" t="n"/>
      <c r="H252" s="40">
        <f>IF(F252="","",F252*IF(G252="",1,G252))</f>
        <v/>
      </c>
      <c r="I252" s="25">
        <f>IF(B252="","",IF(MONTH(B252)&lt;=3,"Q1",IF(MONTH(B252)&lt;=5,"Q2",IF(MONTH(B252)&lt;=8,"Q3","Q4"))))</f>
        <v/>
      </c>
    </row>
    <row r="253" hidden="1">
      <c r="B253" s="46" t="n"/>
      <c r="C253" s="21" t="n"/>
      <c r="D253" s="21" t="n"/>
      <c r="E253" s="21" t="n"/>
      <c r="F253" s="47" t="n"/>
      <c r="G253" s="26" t="n"/>
      <c r="H253" s="40">
        <f>IF(F253="","",F253*IF(G253="",1,G253))</f>
        <v/>
      </c>
      <c r="I253" s="25">
        <f>IF(B253="","",IF(MONTH(B253)&lt;=3,"Q1",IF(MONTH(B253)&lt;=5,"Q2",IF(MONTH(B253)&lt;=8,"Q3","Q4"))))</f>
        <v/>
      </c>
    </row>
    <row r="254" hidden="1">
      <c r="B254" s="46" t="n"/>
      <c r="C254" s="21" t="n"/>
      <c r="D254" s="21" t="n"/>
      <c r="E254" s="21" t="n"/>
      <c r="F254" s="47" t="n"/>
      <c r="G254" s="26" t="n"/>
      <c r="H254" s="40">
        <f>IF(F254="","",F254*IF(G254="",1,G254))</f>
        <v/>
      </c>
      <c r="I254" s="25">
        <f>IF(B254="","",IF(MONTH(B254)&lt;=3,"Q1",IF(MONTH(B254)&lt;=5,"Q2",IF(MONTH(B254)&lt;=8,"Q3","Q4"))))</f>
        <v/>
      </c>
    </row>
    <row r="255" hidden="1">
      <c r="B255" s="46" t="n"/>
      <c r="C255" s="21" t="n"/>
      <c r="D255" s="21" t="n"/>
      <c r="E255" s="21" t="n"/>
      <c r="F255" s="47" t="n"/>
      <c r="G255" s="26" t="n"/>
      <c r="H255" s="40">
        <f>IF(F255="","",F255*IF(G255="",1,G255))</f>
        <v/>
      </c>
      <c r="I255" s="25">
        <f>IF(B255="","",IF(MONTH(B255)&lt;=3,"Q1",IF(MONTH(B255)&lt;=5,"Q2",IF(MONTH(B255)&lt;=8,"Q3","Q4"))))</f>
        <v/>
      </c>
    </row>
    <row r="256" hidden="1">
      <c r="B256" s="46" t="n"/>
      <c r="C256" s="21" t="n"/>
      <c r="D256" s="21" t="n"/>
      <c r="E256" s="21" t="n"/>
      <c r="F256" s="47" t="n"/>
      <c r="G256" s="26" t="n"/>
      <c r="H256" s="40">
        <f>IF(F256="","",F256*IF(G256="",1,G256))</f>
        <v/>
      </c>
      <c r="I256" s="25">
        <f>IF(B256="","",IF(MONTH(B256)&lt;=3,"Q1",IF(MONTH(B256)&lt;=5,"Q2",IF(MONTH(B256)&lt;=8,"Q3","Q4"))))</f>
        <v/>
      </c>
    </row>
    <row r="257" hidden="1">
      <c r="B257" s="46" t="n"/>
      <c r="C257" s="21" t="n"/>
      <c r="D257" s="21" t="n"/>
      <c r="E257" s="21" t="n"/>
      <c r="F257" s="47" t="n"/>
      <c r="G257" s="26" t="n"/>
      <c r="H257" s="40">
        <f>IF(F257="","",F257*IF(G257="",1,G257))</f>
        <v/>
      </c>
      <c r="I257" s="25">
        <f>IF(B257="","",IF(MONTH(B257)&lt;=3,"Q1",IF(MONTH(B257)&lt;=5,"Q2",IF(MONTH(B257)&lt;=8,"Q3","Q4"))))</f>
        <v/>
      </c>
    </row>
    <row r="258" hidden="1">
      <c r="B258" s="46" t="n"/>
      <c r="C258" s="21" t="n"/>
      <c r="D258" s="21" t="n"/>
      <c r="E258" s="21" t="n"/>
      <c r="F258" s="47" t="n"/>
      <c r="G258" s="26" t="n"/>
      <c r="H258" s="40">
        <f>IF(F258="","",F258*IF(G258="",1,G258))</f>
        <v/>
      </c>
      <c r="I258" s="25">
        <f>IF(B258="","",IF(MONTH(B258)&lt;=3,"Q1",IF(MONTH(B258)&lt;=5,"Q2",IF(MONTH(B258)&lt;=8,"Q3","Q4"))))</f>
        <v/>
      </c>
    </row>
    <row r="259" hidden="1">
      <c r="B259" s="46" t="n"/>
      <c r="C259" s="21" t="n"/>
      <c r="D259" s="21" t="n"/>
      <c r="E259" s="21" t="n"/>
      <c r="F259" s="47" t="n"/>
      <c r="G259" s="26" t="n"/>
      <c r="H259" s="40">
        <f>IF(F259="","",F259*IF(G259="",1,G259))</f>
        <v/>
      </c>
      <c r="I259" s="25">
        <f>IF(B259="","",IF(MONTH(B259)&lt;=3,"Q1",IF(MONTH(B259)&lt;=5,"Q2",IF(MONTH(B259)&lt;=8,"Q3","Q4"))))</f>
        <v/>
      </c>
    </row>
    <row r="260" hidden="1">
      <c r="B260" s="46" t="n"/>
      <c r="C260" s="21" t="n"/>
      <c r="D260" s="21" t="n"/>
      <c r="E260" s="21" t="n"/>
      <c r="F260" s="47" t="n"/>
      <c r="G260" s="26" t="n"/>
      <c r="H260" s="40">
        <f>IF(F260="","",F260*IF(G260="",1,G260))</f>
        <v/>
      </c>
      <c r="I260" s="25">
        <f>IF(B260="","",IF(MONTH(B260)&lt;=3,"Q1",IF(MONTH(B260)&lt;=5,"Q2",IF(MONTH(B260)&lt;=8,"Q3","Q4"))))</f>
        <v/>
      </c>
    </row>
    <row r="261" hidden="1">
      <c r="B261" s="46" t="n"/>
      <c r="C261" s="21" t="n"/>
      <c r="D261" s="21" t="n"/>
      <c r="E261" s="21" t="n"/>
      <c r="F261" s="47" t="n"/>
      <c r="G261" s="26" t="n"/>
      <c r="H261" s="40">
        <f>IF(F261="","",F261*IF(G261="",1,G261))</f>
        <v/>
      </c>
      <c r="I261" s="25">
        <f>IF(B261="","",IF(MONTH(B261)&lt;=3,"Q1",IF(MONTH(B261)&lt;=5,"Q2",IF(MONTH(B261)&lt;=8,"Q3","Q4"))))</f>
        <v/>
      </c>
    </row>
    <row r="262" hidden="1">
      <c r="B262" s="46" t="n"/>
      <c r="C262" s="21" t="n"/>
      <c r="D262" s="21" t="n"/>
      <c r="E262" s="21" t="n"/>
      <c r="F262" s="47" t="n"/>
      <c r="G262" s="26" t="n"/>
      <c r="H262" s="40">
        <f>IF(F262="","",F262*IF(G262="",1,G262))</f>
        <v/>
      </c>
      <c r="I262" s="25">
        <f>IF(B262="","",IF(MONTH(B262)&lt;=3,"Q1",IF(MONTH(B262)&lt;=5,"Q2",IF(MONTH(B262)&lt;=8,"Q3","Q4"))))</f>
        <v/>
      </c>
    </row>
    <row r="263" hidden="1">
      <c r="B263" s="46" t="n"/>
      <c r="C263" s="21" t="n"/>
      <c r="D263" s="21" t="n"/>
      <c r="E263" s="21" t="n"/>
      <c r="F263" s="47" t="n"/>
      <c r="G263" s="26" t="n"/>
      <c r="H263" s="40">
        <f>IF(F263="","",F263*IF(G263="",1,G263))</f>
        <v/>
      </c>
      <c r="I263" s="25">
        <f>IF(B263="","",IF(MONTH(B263)&lt;=3,"Q1",IF(MONTH(B263)&lt;=5,"Q2",IF(MONTH(B263)&lt;=8,"Q3","Q4"))))</f>
        <v/>
      </c>
    </row>
    <row r="264" hidden="1">
      <c r="B264" s="46" t="n"/>
      <c r="C264" s="21" t="n"/>
      <c r="D264" s="21" t="n"/>
      <c r="E264" s="21" t="n"/>
      <c r="F264" s="47" t="n"/>
      <c r="G264" s="26" t="n"/>
      <c r="H264" s="40">
        <f>IF(F264="","",F264*IF(G264="",1,G264))</f>
        <v/>
      </c>
      <c r="I264" s="25">
        <f>IF(B264="","",IF(MONTH(B264)&lt;=3,"Q1",IF(MONTH(B264)&lt;=5,"Q2",IF(MONTH(B264)&lt;=8,"Q3","Q4"))))</f>
        <v/>
      </c>
    </row>
    <row r="265" hidden="1">
      <c r="B265" s="46" t="n"/>
      <c r="C265" s="21" t="n"/>
      <c r="D265" s="21" t="n"/>
      <c r="E265" s="21" t="n"/>
      <c r="F265" s="47" t="n"/>
      <c r="G265" s="26" t="n"/>
      <c r="H265" s="40">
        <f>IF(F265="","",F265*IF(G265="",1,G265))</f>
        <v/>
      </c>
      <c r="I265" s="25">
        <f>IF(B265="","",IF(MONTH(B265)&lt;=3,"Q1",IF(MONTH(B265)&lt;=5,"Q2",IF(MONTH(B265)&lt;=8,"Q3","Q4"))))</f>
        <v/>
      </c>
    </row>
    <row r="266" hidden="1">
      <c r="B266" s="46" t="n"/>
      <c r="C266" s="21" t="n"/>
      <c r="D266" s="21" t="n"/>
      <c r="E266" s="21" t="n"/>
      <c r="F266" s="47" t="n"/>
      <c r="G266" s="26" t="n"/>
      <c r="H266" s="40">
        <f>IF(F266="","",F266*IF(G266="",1,G266))</f>
        <v/>
      </c>
      <c r="I266" s="25">
        <f>IF(B266="","",IF(MONTH(B266)&lt;=3,"Q1",IF(MONTH(B266)&lt;=5,"Q2",IF(MONTH(B266)&lt;=8,"Q3","Q4"))))</f>
        <v/>
      </c>
    </row>
    <row r="267" hidden="1">
      <c r="B267" s="46" t="n"/>
      <c r="C267" s="21" t="n"/>
      <c r="D267" s="21" t="n"/>
      <c r="E267" s="21" t="n"/>
      <c r="F267" s="47" t="n"/>
      <c r="G267" s="26" t="n"/>
      <c r="H267" s="40">
        <f>IF(F267="","",F267*IF(G267="",1,G267))</f>
        <v/>
      </c>
      <c r="I267" s="25">
        <f>IF(B267="","",IF(MONTH(B267)&lt;=3,"Q1",IF(MONTH(B267)&lt;=5,"Q2",IF(MONTH(B267)&lt;=8,"Q3","Q4"))))</f>
        <v/>
      </c>
    </row>
    <row r="268" hidden="1">
      <c r="B268" s="46" t="n"/>
      <c r="C268" s="21" t="n"/>
      <c r="D268" s="21" t="n"/>
      <c r="E268" s="21" t="n"/>
      <c r="F268" s="47" t="n"/>
      <c r="G268" s="26" t="n"/>
      <c r="H268" s="40">
        <f>IF(F268="","",F268*IF(G268="",1,G268))</f>
        <v/>
      </c>
      <c r="I268" s="25">
        <f>IF(B268="","",IF(MONTH(B268)&lt;=3,"Q1",IF(MONTH(B268)&lt;=5,"Q2",IF(MONTH(B268)&lt;=8,"Q3","Q4"))))</f>
        <v/>
      </c>
    </row>
    <row r="269" hidden="1">
      <c r="B269" s="46" t="n"/>
      <c r="C269" s="21" t="n"/>
      <c r="D269" s="21" t="n"/>
      <c r="E269" s="21" t="n"/>
      <c r="F269" s="47" t="n"/>
      <c r="G269" s="26" t="n"/>
      <c r="H269" s="40">
        <f>IF(F269="","",F269*IF(G269="",1,G269))</f>
        <v/>
      </c>
      <c r="I269" s="25">
        <f>IF(B269="","",IF(MONTH(B269)&lt;=3,"Q1",IF(MONTH(B269)&lt;=5,"Q2",IF(MONTH(B269)&lt;=8,"Q3","Q4"))))</f>
        <v/>
      </c>
    </row>
    <row r="270" hidden="1">
      <c r="B270" s="46" t="n"/>
      <c r="C270" s="21" t="n"/>
      <c r="D270" s="21" t="n"/>
      <c r="E270" s="21" t="n"/>
      <c r="F270" s="47" t="n"/>
      <c r="G270" s="26" t="n"/>
      <c r="H270" s="40">
        <f>IF(F270="","",F270*IF(G270="",1,G270))</f>
        <v/>
      </c>
      <c r="I270" s="25">
        <f>IF(B270="","",IF(MONTH(B270)&lt;=3,"Q1",IF(MONTH(B270)&lt;=5,"Q2",IF(MONTH(B270)&lt;=8,"Q3","Q4"))))</f>
        <v/>
      </c>
    </row>
    <row r="271" hidden="1">
      <c r="B271" s="46" t="n"/>
      <c r="C271" s="21" t="n"/>
      <c r="D271" s="21" t="n"/>
      <c r="E271" s="21" t="n"/>
      <c r="F271" s="47" t="n"/>
      <c r="G271" s="26" t="n"/>
      <c r="H271" s="40">
        <f>IF(F271="","",F271*IF(G271="",1,G271))</f>
        <v/>
      </c>
      <c r="I271" s="25">
        <f>IF(B271="","",IF(MONTH(B271)&lt;=3,"Q1",IF(MONTH(B271)&lt;=5,"Q2",IF(MONTH(B271)&lt;=8,"Q3","Q4"))))</f>
        <v/>
      </c>
    </row>
    <row r="272" hidden="1">
      <c r="B272" s="46" t="n"/>
      <c r="C272" s="21" t="n"/>
      <c r="D272" s="21" t="n"/>
      <c r="E272" s="21" t="n"/>
      <c r="F272" s="47" t="n"/>
      <c r="G272" s="26" t="n"/>
      <c r="H272" s="40">
        <f>IF(F272="","",F272*IF(G272="",1,G272))</f>
        <v/>
      </c>
      <c r="I272" s="25">
        <f>IF(B272="","",IF(MONTH(B272)&lt;=3,"Q1",IF(MONTH(B272)&lt;=5,"Q2",IF(MONTH(B272)&lt;=8,"Q3","Q4"))))</f>
        <v/>
      </c>
    </row>
    <row r="273" hidden="1">
      <c r="B273" s="46" t="n"/>
      <c r="C273" s="21" t="n"/>
      <c r="D273" s="21" t="n"/>
      <c r="E273" s="21" t="n"/>
      <c r="F273" s="47" t="n"/>
      <c r="G273" s="26" t="n"/>
      <c r="H273" s="40">
        <f>IF(F273="","",F273*IF(G273="",1,G273))</f>
        <v/>
      </c>
      <c r="I273" s="25">
        <f>IF(B273="","",IF(MONTH(B273)&lt;=3,"Q1",IF(MONTH(B273)&lt;=5,"Q2",IF(MONTH(B273)&lt;=8,"Q3","Q4"))))</f>
        <v/>
      </c>
    </row>
    <row r="274" hidden="1">
      <c r="B274" s="46" t="n"/>
      <c r="C274" s="21" t="n"/>
      <c r="D274" s="21" t="n"/>
      <c r="E274" s="21" t="n"/>
      <c r="F274" s="47" t="n"/>
      <c r="G274" s="26" t="n"/>
      <c r="H274" s="40">
        <f>IF(F274="","",F274*IF(G274="",1,G274))</f>
        <v/>
      </c>
      <c r="I274" s="25">
        <f>IF(B274="","",IF(MONTH(B274)&lt;=3,"Q1",IF(MONTH(B274)&lt;=5,"Q2",IF(MONTH(B274)&lt;=8,"Q3","Q4"))))</f>
        <v/>
      </c>
    </row>
    <row r="275" hidden="1">
      <c r="B275" s="46" t="n"/>
      <c r="C275" s="21" t="n"/>
      <c r="D275" s="21" t="n"/>
      <c r="E275" s="21" t="n"/>
      <c r="F275" s="47" t="n"/>
      <c r="G275" s="26" t="n"/>
      <c r="H275" s="40">
        <f>IF(F275="","",F275*IF(G275="",1,G275))</f>
        <v/>
      </c>
      <c r="I275" s="25">
        <f>IF(B275="","",IF(MONTH(B275)&lt;=3,"Q1",IF(MONTH(B275)&lt;=5,"Q2",IF(MONTH(B275)&lt;=8,"Q3","Q4"))))</f>
        <v/>
      </c>
    </row>
    <row r="276" hidden="1">
      <c r="B276" s="46" t="n"/>
      <c r="C276" s="21" t="n"/>
      <c r="D276" s="21" t="n"/>
      <c r="E276" s="21" t="n"/>
      <c r="F276" s="47" t="n"/>
      <c r="G276" s="26" t="n"/>
      <c r="H276" s="40">
        <f>IF(F276="","",F276*IF(G276="",1,G276))</f>
        <v/>
      </c>
      <c r="I276" s="25">
        <f>IF(B276="","",IF(MONTH(B276)&lt;=3,"Q1",IF(MONTH(B276)&lt;=5,"Q2",IF(MONTH(B276)&lt;=8,"Q3","Q4"))))</f>
        <v/>
      </c>
    </row>
    <row r="277" hidden="1">
      <c r="B277" s="46" t="n"/>
      <c r="C277" s="21" t="n"/>
      <c r="D277" s="21" t="n"/>
      <c r="E277" s="21" t="n"/>
      <c r="F277" s="47" t="n"/>
      <c r="G277" s="26" t="n"/>
      <c r="H277" s="40">
        <f>IF(F277="","",F277*IF(G277="",1,G277))</f>
        <v/>
      </c>
      <c r="I277" s="25">
        <f>IF(B277="","",IF(MONTH(B277)&lt;=3,"Q1",IF(MONTH(B277)&lt;=5,"Q2",IF(MONTH(B277)&lt;=8,"Q3","Q4"))))</f>
        <v/>
      </c>
    </row>
    <row r="278" hidden="1">
      <c r="B278" s="46" t="n"/>
      <c r="C278" s="21" t="n"/>
      <c r="D278" s="21" t="n"/>
      <c r="E278" s="21" t="n"/>
      <c r="F278" s="47" t="n"/>
      <c r="G278" s="26" t="n"/>
      <c r="H278" s="40">
        <f>IF(F278="","",F278*IF(G278="",1,G278))</f>
        <v/>
      </c>
      <c r="I278" s="25">
        <f>IF(B278="","",IF(MONTH(B278)&lt;=3,"Q1",IF(MONTH(B278)&lt;=5,"Q2",IF(MONTH(B278)&lt;=8,"Q3","Q4"))))</f>
        <v/>
      </c>
    </row>
    <row r="279" hidden="1">
      <c r="B279" s="46" t="n"/>
      <c r="C279" s="21" t="n"/>
      <c r="D279" s="21" t="n"/>
      <c r="E279" s="21" t="n"/>
      <c r="F279" s="47" t="n"/>
      <c r="G279" s="26" t="n"/>
      <c r="H279" s="40">
        <f>IF(F279="","",F279*IF(G279="",1,G279))</f>
        <v/>
      </c>
      <c r="I279" s="25">
        <f>IF(B279="","",IF(MONTH(B279)&lt;=3,"Q1",IF(MONTH(B279)&lt;=5,"Q2",IF(MONTH(B279)&lt;=8,"Q3","Q4"))))</f>
        <v/>
      </c>
    </row>
    <row r="280" hidden="1">
      <c r="B280" s="46" t="n"/>
      <c r="C280" s="21" t="n"/>
      <c r="D280" s="21" t="n"/>
      <c r="E280" s="21" t="n"/>
      <c r="F280" s="47" t="n"/>
      <c r="G280" s="26" t="n"/>
      <c r="H280" s="40">
        <f>IF(F280="","",F280*IF(G280="",1,G280))</f>
        <v/>
      </c>
      <c r="I280" s="25">
        <f>IF(B280="","",IF(MONTH(B280)&lt;=3,"Q1",IF(MONTH(B280)&lt;=5,"Q2",IF(MONTH(B280)&lt;=8,"Q3","Q4"))))</f>
        <v/>
      </c>
    </row>
    <row r="281" hidden="1">
      <c r="B281" s="46" t="n"/>
      <c r="C281" s="21" t="n"/>
      <c r="D281" s="21" t="n"/>
      <c r="E281" s="21" t="n"/>
      <c r="F281" s="47" t="n"/>
      <c r="G281" s="26" t="n"/>
      <c r="H281" s="40">
        <f>IF(F281="","",F281*IF(G281="",1,G281))</f>
        <v/>
      </c>
      <c r="I281" s="25">
        <f>IF(B281="","",IF(MONTH(B281)&lt;=3,"Q1",IF(MONTH(B281)&lt;=5,"Q2",IF(MONTH(B281)&lt;=8,"Q3","Q4"))))</f>
        <v/>
      </c>
    </row>
    <row r="282" hidden="1">
      <c r="B282" s="46" t="n"/>
      <c r="C282" s="21" t="n"/>
      <c r="D282" s="21" t="n"/>
      <c r="E282" s="21" t="n"/>
      <c r="F282" s="47" t="n"/>
      <c r="G282" s="26" t="n"/>
      <c r="H282" s="40">
        <f>IF(F282="","",F282*IF(G282="",1,G282))</f>
        <v/>
      </c>
      <c r="I282" s="25">
        <f>IF(B282="","",IF(MONTH(B282)&lt;=3,"Q1",IF(MONTH(B282)&lt;=5,"Q2",IF(MONTH(B282)&lt;=8,"Q3","Q4"))))</f>
        <v/>
      </c>
    </row>
    <row r="283" hidden="1">
      <c r="B283" s="46" t="n"/>
      <c r="C283" s="21" t="n"/>
      <c r="D283" s="21" t="n"/>
      <c r="E283" s="21" t="n"/>
      <c r="F283" s="47" t="n"/>
      <c r="G283" s="26" t="n"/>
      <c r="H283" s="40">
        <f>IF(F283="","",F283*IF(G283="",1,G283))</f>
        <v/>
      </c>
      <c r="I283" s="25">
        <f>IF(B283="","",IF(MONTH(B283)&lt;=3,"Q1",IF(MONTH(B283)&lt;=5,"Q2",IF(MONTH(B283)&lt;=8,"Q3","Q4"))))</f>
        <v/>
      </c>
    </row>
    <row r="284" hidden="1">
      <c r="B284" s="46" t="n"/>
      <c r="C284" s="21" t="n"/>
      <c r="D284" s="21" t="n"/>
      <c r="E284" s="21" t="n"/>
      <c r="F284" s="47" t="n"/>
      <c r="G284" s="26" t="n"/>
      <c r="H284" s="40">
        <f>IF(F284="","",F284*IF(G284="",1,G284))</f>
        <v/>
      </c>
      <c r="I284" s="25">
        <f>IF(B284="","",IF(MONTH(B284)&lt;=3,"Q1",IF(MONTH(B284)&lt;=5,"Q2",IF(MONTH(B284)&lt;=8,"Q3","Q4"))))</f>
        <v/>
      </c>
    </row>
    <row r="285" hidden="1">
      <c r="B285" s="46" t="n"/>
      <c r="C285" s="21" t="n"/>
      <c r="D285" s="21" t="n"/>
      <c r="E285" s="21" t="n"/>
      <c r="F285" s="47" t="n"/>
      <c r="G285" s="26" t="n"/>
      <c r="H285" s="40">
        <f>IF(F285="","",F285*IF(G285="",1,G285))</f>
        <v/>
      </c>
      <c r="I285" s="25">
        <f>IF(B285="","",IF(MONTH(B285)&lt;=3,"Q1",IF(MONTH(B285)&lt;=5,"Q2",IF(MONTH(B285)&lt;=8,"Q3","Q4"))))</f>
        <v/>
      </c>
    </row>
    <row r="286" hidden="1">
      <c r="B286" s="46" t="n"/>
      <c r="C286" s="21" t="n"/>
      <c r="D286" s="21" t="n"/>
      <c r="E286" s="21" t="n"/>
      <c r="F286" s="47" t="n"/>
      <c r="G286" s="26" t="n"/>
      <c r="H286" s="40">
        <f>IF(F286="","",F286*IF(G286="",1,G286))</f>
        <v/>
      </c>
      <c r="I286" s="25">
        <f>IF(B286="","",IF(MONTH(B286)&lt;=3,"Q1",IF(MONTH(B286)&lt;=5,"Q2",IF(MONTH(B286)&lt;=8,"Q3","Q4"))))</f>
        <v/>
      </c>
    </row>
    <row r="287" hidden="1">
      <c r="B287" s="46" t="n"/>
      <c r="C287" s="21" t="n"/>
      <c r="D287" s="21" t="n"/>
      <c r="E287" s="21" t="n"/>
      <c r="F287" s="47" t="n"/>
      <c r="G287" s="26" t="n"/>
      <c r="H287" s="40">
        <f>IF(F287="","",F287*IF(G287="",1,G287))</f>
        <v/>
      </c>
      <c r="I287" s="25">
        <f>IF(B287="","",IF(MONTH(B287)&lt;=3,"Q1",IF(MONTH(B287)&lt;=5,"Q2",IF(MONTH(B287)&lt;=8,"Q3","Q4"))))</f>
        <v/>
      </c>
    </row>
    <row r="288" hidden="1">
      <c r="B288" s="46" t="n"/>
      <c r="C288" s="21" t="n"/>
      <c r="D288" s="21" t="n"/>
      <c r="E288" s="21" t="n"/>
      <c r="F288" s="47" t="n"/>
      <c r="G288" s="26" t="n"/>
      <c r="H288" s="40">
        <f>IF(F288="","",F288*IF(G288="",1,G288))</f>
        <v/>
      </c>
      <c r="I288" s="25">
        <f>IF(B288="","",IF(MONTH(B288)&lt;=3,"Q1",IF(MONTH(B288)&lt;=5,"Q2",IF(MONTH(B288)&lt;=8,"Q3","Q4"))))</f>
        <v/>
      </c>
    </row>
    <row r="289" hidden="1">
      <c r="B289" s="46" t="n"/>
      <c r="C289" s="21" t="n"/>
      <c r="D289" s="21" t="n"/>
      <c r="E289" s="21" t="n"/>
      <c r="F289" s="47" t="n"/>
      <c r="G289" s="26" t="n"/>
      <c r="H289" s="40">
        <f>IF(F289="","",F289*IF(G289="",1,G289))</f>
        <v/>
      </c>
      <c r="I289" s="25">
        <f>IF(B289="","",IF(MONTH(B289)&lt;=3,"Q1",IF(MONTH(B289)&lt;=5,"Q2",IF(MONTH(B289)&lt;=8,"Q3","Q4"))))</f>
        <v/>
      </c>
    </row>
    <row r="290" hidden="1">
      <c r="B290" s="46" t="n"/>
      <c r="C290" s="21" t="n"/>
      <c r="D290" s="21" t="n"/>
      <c r="E290" s="21" t="n"/>
      <c r="F290" s="47" t="n"/>
      <c r="G290" s="26" t="n"/>
      <c r="H290" s="40">
        <f>IF(F290="","",F290*IF(G290="",1,G290))</f>
        <v/>
      </c>
      <c r="I290" s="25">
        <f>IF(B290="","",IF(MONTH(B290)&lt;=3,"Q1",IF(MONTH(B290)&lt;=5,"Q2",IF(MONTH(B290)&lt;=8,"Q3","Q4"))))</f>
        <v/>
      </c>
    </row>
    <row r="291" hidden="1">
      <c r="B291" s="46" t="n"/>
      <c r="C291" s="21" t="n"/>
      <c r="D291" s="21" t="n"/>
      <c r="E291" s="21" t="n"/>
      <c r="F291" s="47" t="n"/>
      <c r="G291" s="26" t="n"/>
      <c r="H291" s="40">
        <f>IF(F291="","",F291*IF(G291="",1,G291))</f>
        <v/>
      </c>
      <c r="I291" s="25">
        <f>IF(B291="","",IF(MONTH(B291)&lt;=3,"Q1",IF(MONTH(B291)&lt;=5,"Q2",IF(MONTH(B291)&lt;=8,"Q3","Q4"))))</f>
        <v/>
      </c>
    </row>
    <row r="292" hidden="1">
      <c r="B292" s="46" t="n"/>
      <c r="C292" s="21" t="n"/>
      <c r="D292" s="21" t="n"/>
      <c r="E292" s="21" t="n"/>
      <c r="F292" s="47" t="n"/>
      <c r="G292" s="26" t="n"/>
      <c r="H292" s="40">
        <f>IF(F292="","",F292*IF(G292="",1,G292))</f>
        <v/>
      </c>
      <c r="I292" s="25">
        <f>IF(B292="","",IF(MONTH(B292)&lt;=3,"Q1",IF(MONTH(B292)&lt;=5,"Q2",IF(MONTH(B292)&lt;=8,"Q3","Q4"))))</f>
        <v/>
      </c>
    </row>
    <row r="293" hidden="1">
      <c r="B293" s="46" t="n"/>
      <c r="C293" s="21" t="n"/>
      <c r="D293" s="21" t="n"/>
      <c r="E293" s="21" t="n"/>
      <c r="F293" s="47" t="n"/>
      <c r="G293" s="26" t="n"/>
      <c r="H293" s="40">
        <f>IF(F293="","",F293*IF(G293="",1,G293))</f>
        <v/>
      </c>
      <c r="I293" s="25">
        <f>IF(B293="","",IF(MONTH(B293)&lt;=3,"Q1",IF(MONTH(B293)&lt;=5,"Q2",IF(MONTH(B293)&lt;=8,"Q3","Q4"))))</f>
        <v/>
      </c>
    </row>
    <row r="294" hidden="1">
      <c r="B294" s="46" t="n"/>
      <c r="C294" s="21" t="n"/>
      <c r="D294" s="21" t="n"/>
      <c r="E294" s="21" t="n"/>
      <c r="F294" s="47" t="n"/>
      <c r="G294" s="26" t="n"/>
      <c r="H294" s="40">
        <f>IF(F294="","",F294*IF(G294="",1,G294))</f>
        <v/>
      </c>
      <c r="I294" s="25">
        <f>IF(B294="","",IF(MONTH(B294)&lt;=3,"Q1",IF(MONTH(B294)&lt;=5,"Q2",IF(MONTH(B294)&lt;=8,"Q3","Q4"))))</f>
        <v/>
      </c>
    </row>
    <row r="295" hidden="1">
      <c r="B295" s="46" t="n"/>
      <c r="C295" s="21" t="n"/>
      <c r="D295" s="21" t="n"/>
      <c r="E295" s="21" t="n"/>
      <c r="F295" s="47" t="n"/>
      <c r="G295" s="26" t="n"/>
      <c r="H295" s="40">
        <f>IF(F295="","",F295*IF(G295="",1,G295))</f>
        <v/>
      </c>
      <c r="I295" s="25">
        <f>IF(B295="","",IF(MONTH(B295)&lt;=3,"Q1",IF(MONTH(B295)&lt;=5,"Q2",IF(MONTH(B295)&lt;=8,"Q3","Q4"))))</f>
        <v/>
      </c>
    </row>
    <row r="296" hidden="1">
      <c r="B296" s="46" t="n"/>
      <c r="C296" s="21" t="n"/>
      <c r="D296" s="21" t="n"/>
      <c r="E296" s="21" t="n"/>
      <c r="F296" s="47" t="n"/>
      <c r="G296" s="26" t="n"/>
      <c r="H296" s="40">
        <f>IF(F296="","",F296*IF(G296="",1,G296))</f>
        <v/>
      </c>
      <c r="I296" s="25">
        <f>IF(B296="","",IF(MONTH(B296)&lt;=3,"Q1",IF(MONTH(B296)&lt;=5,"Q2",IF(MONTH(B296)&lt;=8,"Q3","Q4"))))</f>
        <v/>
      </c>
    </row>
    <row r="297" hidden="1">
      <c r="B297" s="46" t="n"/>
      <c r="C297" s="21" t="n"/>
      <c r="D297" s="21" t="n"/>
      <c r="E297" s="21" t="n"/>
      <c r="F297" s="47" t="n"/>
      <c r="G297" s="26" t="n"/>
      <c r="H297" s="40">
        <f>IF(F297="","",F297*IF(G297="",1,G297))</f>
        <v/>
      </c>
      <c r="I297" s="25">
        <f>IF(B297="","",IF(MONTH(B297)&lt;=3,"Q1",IF(MONTH(B297)&lt;=5,"Q2",IF(MONTH(B297)&lt;=8,"Q3","Q4"))))</f>
        <v/>
      </c>
    </row>
    <row r="298" hidden="1">
      <c r="B298" s="46" t="n"/>
      <c r="C298" s="21" t="n"/>
      <c r="D298" s="21" t="n"/>
      <c r="E298" s="21" t="n"/>
      <c r="F298" s="47" t="n"/>
      <c r="G298" s="26" t="n"/>
      <c r="H298" s="40">
        <f>IF(F298="","",F298*IF(G298="",1,G298))</f>
        <v/>
      </c>
      <c r="I298" s="25">
        <f>IF(B298="","",IF(MONTH(B298)&lt;=3,"Q1",IF(MONTH(B298)&lt;=5,"Q2",IF(MONTH(B298)&lt;=8,"Q3","Q4"))))</f>
        <v/>
      </c>
    </row>
    <row r="299" hidden="1">
      <c r="B299" s="46" t="n"/>
      <c r="C299" s="21" t="n"/>
      <c r="D299" s="21" t="n"/>
      <c r="E299" s="21" t="n"/>
      <c r="F299" s="47" t="n"/>
      <c r="G299" s="26" t="n"/>
      <c r="H299" s="40">
        <f>IF(F299="","",F299*IF(G299="",1,G299))</f>
        <v/>
      </c>
      <c r="I299" s="25">
        <f>IF(B299="","",IF(MONTH(B299)&lt;=3,"Q1",IF(MONTH(B299)&lt;=5,"Q2",IF(MONTH(B299)&lt;=8,"Q3","Q4"))))</f>
        <v/>
      </c>
    </row>
    <row r="300" hidden="1">
      <c r="B300" s="46" t="n"/>
      <c r="C300" s="21" t="n"/>
      <c r="D300" s="21" t="n"/>
      <c r="E300" s="21" t="n"/>
      <c r="F300" s="47" t="n"/>
      <c r="G300" s="26" t="n"/>
      <c r="H300" s="40">
        <f>IF(F300="","",F300*IF(G300="",1,G300))</f>
        <v/>
      </c>
      <c r="I300" s="25">
        <f>IF(B300="","",IF(MONTH(B300)&lt;=3,"Q1",IF(MONTH(B300)&lt;=5,"Q2",IF(MONTH(B300)&lt;=8,"Q3","Q4"))))</f>
        <v/>
      </c>
    </row>
    <row r="301" hidden="1">
      <c r="B301" s="46" t="n"/>
      <c r="C301" s="21" t="n"/>
      <c r="D301" s="21" t="n"/>
      <c r="E301" s="21" t="n"/>
      <c r="F301" s="47" t="n"/>
      <c r="G301" s="26" t="n"/>
      <c r="H301" s="40">
        <f>IF(F301="","",F301*IF(G301="",1,G301))</f>
        <v/>
      </c>
      <c r="I301" s="25">
        <f>IF(B301="","",IF(MONTH(B301)&lt;=3,"Q1",IF(MONTH(B301)&lt;=5,"Q2",IF(MONTH(B301)&lt;=8,"Q3","Q4"))))</f>
        <v/>
      </c>
    </row>
    <row r="302" hidden="1">
      <c r="B302" s="46" t="n"/>
      <c r="C302" s="21" t="n"/>
      <c r="D302" s="21" t="n"/>
      <c r="E302" s="21" t="n"/>
      <c r="F302" s="47" t="n"/>
      <c r="G302" s="26" t="n"/>
      <c r="H302" s="40">
        <f>IF(F302="","",F302*IF(G302="",1,G302))</f>
        <v/>
      </c>
      <c r="I302" s="25">
        <f>IF(B302="","",IF(MONTH(B302)&lt;=3,"Q1",IF(MONTH(B302)&lt;=5,"Q2",IF(MONTH(B302)&lt;=8,"Q3","Q4"))))</f>
        <v/>
      </c>
    </row>
    <row r="303" hidden="1">
      <c r="B303" s="46" t="n"/>
      <c r="C303" s="21" t="n"/>
      <c r="D303" s="21" t="n"/>
      <c r="E303" s="21" t="n"/>
      <c r="F303" s="47" t="n"/>
      <c r="G303" s="26" t="n"/>
      <c r="H303" s="40">
        <f>IF(F303="","",F303*IF(G303="",1,G303))</f>
        <v/>
      </c>
      <c r="I303" s="25">
        <f>IF(B303="","",IF(MONTH(B303)&lt;=3,"Q1",IF(MONTH(B303)&lt;=5,"Q2",IF(MONTH(B303)&lt;=8,"Q3","Q4"))))</f>
        <v/>
      </c>
    </row>
    <row r="304" hidden="1">
      <c r="B304" s="46" t="n"/>
      <c r="C304" s="21" t="n"/>
      <c r="D304" s="21" t="n"/>
      <c r="E304" s="21" t="n"/>
      <c r="F304" s="47" t="n"/>
      <c r="G304" s="26" t="n"/>
      <c r="H304" s="40">
        <f>IF(F304="","",F304*IF(G304="",1,G304))</f>
        <v/>
      </c>
      <c r="I304" s="25">
        <f>IF(B304="","",IF(MONTH(B304)&lt;=3,"Q1",IF(MONTH(B304)&lt;=5,"Q2",IF(MONTH(B304)&lt;=8,"Q3","Q4"))))</f>
        <v/>
      </c>
    </row>
    <row r="305" hidden="1">
      <c r="B305" s="46" t="n"/>
      <c r="C305" s="21" t="n"/>
      <c r="D305" s="21" t="n"/>
      <c r="E305" s="21" t="n"/>
      <c r="F305" s="47" t="n"/>
      <c r="G305" s="26" t="n"/>
      <c r="H305" s="40">
        <f>IF(F305="","",F305*IF(G305="",1,G305))</f>
        <v/>
      </c>
      <c r="I305" s="25">
        <f>IF(B305="","",IF(MONTH(B305)&lt;=3,"Q1",IF(MONTH(B305)&lt;=5,"Q2",IF(MONTH(B305)&lt;=8,"Q3","Q4"))))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2">
    <dataValidation sqref="D6:D305" showDropDown="0" showInputMessage="0" showErrorMessage="0" allowBlank="1" type="list">
      <formula1>=Settings!$B$18:$B$30</formula1>
    </dataValidation>
    <dataValidation sqref="G6:G305" showDropDown="0" showInputMessage="0" showErrorMessage="0" allowBlank="0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CalcHub Templates</dc:creator>
  <dc:title xmlns:dc="http://purl.org/dc/elements/1.1/">Freelancer Business Tracker (Free Lite)</dc:title>
  <dcterms:created xmlns:dcterms="http://purl.org/dc/terms/" xmlns:xsi="http://www.w3.org/2001/XMLSchema-instance" xsi:type="dcterms:W3CDTF">2026-10-22T20:36:52Z</dcterms:created>
  <dcterms:modified xmlns:dcterms="http://purl.org/dc/terms/" xmlns:xsi="http://www.w3.org/2001/XMLSchema-instance" xsi:type="dcterms:W3CDTF">2026-10-23T11:18:00Z</dcterms:modified>
</cp:coreProperties>
</file>